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vents\2019\National Series 2019\2019 July 27-28\Plans Rotations &amp; Gymnasts Lists from Discipline Coordinators\"/>
    </mc:Choice>
  </mc:AlternateContent>
  <xr:revisionPtr revIDLastSave="0" documentId="8_{62271D07-AFD4-4D79-9DF8-BB6517F84854}" xr6:coauthVersionLast="43" xr6:coauthVersionMax="43" xr10:uidLastSave="{00000000-0000-0000-0000-000000000000}"/>
  <bookViews>
    <workbookView xWindow="-120" yWindow="-120" windowWidth="20730" windowHeight="11160" xr2:uid="{5FE7D9CC-0635-4F93-A7BF-F7972117EC54}"/>
  </bookViews>
  <sheets>
    <sheet name="Rotations &amp; Names " sheetId="1" r:id="rId1"/>
  </sheets>
  <definedNames>
    <definedName name="_xlnm.Print_Titles" localSheetId="0">'Rotations &amp; Names 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3" i="1" l="1"/>
  <c r="L94" i="1" s="1"/>
  <c r="L92" i="1"/>
  <c r="L91" i="1"/>
  <c r="T90" i="1"/>
  <c r="R90" i="1"/>
  <c r="Q90" i="1" s="1"/>
  <c r="P90" i="1" s="1"/>
  <c r="O90" i="1" s="1"/>
  <c r="N90" i="1" s="1"/>
  <c r="L85" i="1"/>
  <c r="L86" i="1" s="1"/>
  <c r="L87" i="1" s="1"/>
  <c r="L88" i="1" s="1"/>
  <c r="L84" i="1"/>
  <c r="T83" i="1"/>
  <c r="Q83" i="1"/>
  <c r="P83" i="1"/>
  <c r="O83" i="1" s="1"/>
  <c r="N83" i="1" s="1"/>
  <c r="M83" i="1" s="1"/>
  <c r="L72" i="1"/>
  <c r="L73" i="1" s="1"/>
  <c r="L74" i="1" s="1"/>
  <c r="L75" i="1" s="1"/>
  <c r="L76" i="1" s="1"/>
  <c r="L77" i="1" s="1"/>
  <c r="L78" i="1" s="1"/>
  <c r="L79" i="1" s="1"/>
  <c r="T71" i="1"/>
  <c r="R71" i="1" s="1"/>
  <c r="Q71" i="1" s="1"/>
  <c r="P71" i="1" s="1"/>
  <c r="N71" i="1"/>
  <c r="M71" i="1" s="1"/>
  <c r="L66" i="1"/>
  <c r="L67" i="1" s="1"/>
  <c r="L68" i="1" s="1"/>
  <c r="L65" i="1"/>
  <c r="T64" i="1"/>
  <c r="R64" i="1"/>
  <c r="Q64" i="1"/>
  <c r="P64" i="1" s="1"/>
  <c r="O64" i="1" s="1"/>
  <c r="N64" i="1" s="1"/>
  <c r="L53" i="1"/>
  <c r="L54" i="1" s="1"/>
  <c r="L55" i="1" s="1"/>
  <c r="L56" i="1" s="1"/>
  <c r="L57" i="1" s="1"/>
  <c r="L52" i="1"/>
  <c r="L51" i="1"/>
  <c r="T50" i="1"/>
  <c r="R50" i="1"/>
  <c r="Q50" i="1" s="1"/>
  <c r="P50" i="1" s="1"/>
  <c r="N50" i="1"/>
  <c r="M50" i="1"/>
  <c r="L48" i="1"/>
  <c r="L47" i="1"/>
  <c r="L44" i="1"/>
  <c r="L45" i="1" s="1"/>
  <c r="L43" i="1"/>
  <c r="L42" i="1"/>
  <c r="T41" i="1"/>
  <c r="R41" i="1"/>
  <c r="Q41" i="1" s="1"/>
  <c r="P41" i="1" s="1"/>
  <c r="O41" i="1" s="1"/>
  <c r="N41" i="1" s="1"/>
  <c r="L36" i="1"/>
  <c r="L37" i="1" s="1"/>
  <c r="L38" i="1" s="1"/>
  <c r="L39" i="1" s="1"/>
  <c r="L35" i="1"/>
  <c r="T34" i="1"/>
  <c r="Q34" i="1"/>
  <c r="P34" i="1"/>
  <c r="O34" i="1" s="1"/>
  <c r="N34" i="1" s="1"/>
  <c r="M34" i="1" s="1"/>
  <c r="L26" i="1"/>
  <c r="L27" i="1" s="1"/>
  <c r="L28" i="1" s="1"/>
  <c r="L29" i="1" s="1"/>
  <c r="L30" i="1" s="1"/>
  <c r="L25" i="1"/>
  <c r="L24" i="1"/>
  <c r="T23" i="1"/>
  <c r="R23" i="1"/>
  <c r="Q23" i="1" s="1"/>
  <c r="P23" i="1" s="1"/>
  <c r="N23" i="1"/>
  <c r="M23" i="1"/>
  <c r="L21" i="1"/>
  <c r="L20" i="1"/>
  <c r="L17" i="1"/>
  <c r="L18" i="1" s="1"/>
  <c r="L16" i="1"/>
  <c r="L15" i="1"/>
  <c r="T14" i="1"/>
  <c r="R14" i="1"/>
  <c r="Q14" i="1" s="1"/>
  <c r="P14" i="1" s="1"/>
  <c r="O14" i="1" s="1"/>
  <c r="N14" i="1" s="1"/>
  <c r="L6" i="1"/>
  <c r="L7" i="1" s="1"/>
  <c r="L8" i="1" s="1"/>
  <c r="L9" i="1" s="1"/>
  <c r="L10" i="1" s="1"/>
  <c r="L11" i="1" s="1"/>
  <c r="L12" i="1" s="1"/>
  <c r="T5" i="1"/>
  <c r="Q5" i="1"/>
  <c r="P5" i="1" s="1"/>
  <c r="O5" i="1" s="1"/>
  <c r="N5" i="1" s="1"/>
  <c r="M5" i="1" s="1"/>
</calcChain>
</file>

<file path=xl/sharedStrings.xml><?xml version="1.0" encoding="utf-8"?>
<sst xmlns="http://schemas.openxmlformats.org/spreadsheetml/2006/main" count="438" uniqueCount="138">
  <si>
    <t>National Series Super Championships 27th July 2019</t>
  </si>
  <si>
    <t>Est Comp Time</t>
  </si>
  <si>
    <t xml:space="preserve">Mixed Zone Stretching Floor            </t>
  </si>
  <si>
    <t xml:space="preserve">Mixed Zone Dance/ Individuals </t>
  </si>
  <si>
    <t>NGTC Sprung Floor</t>
  </si>
  <si>
    <t>Mixed Zone - March on</t>
  </si>
  <si>
    <t>Arrival comp hall</t>
  </si>
  <si>
    <t>No</t>
  </si>
  <si>
    <t>Names</t>
  </si>
  <si>
    <t>Club</t>
  </si>
  <si>
    <t>Level</t>
  </si>
  <si>
    <t>Cat</t>
  </si>
  <si>
    <t>Routine</t>
  </si>
  <si>
    <t>Start Time</t>
  </si>
  <si>
    <t>Finish Time</t>
  </si>
  <si>
    <t>Sub Div 1</t>
  </si>
  <si>
    <t>9.00 - 9.30</t>
  </si>
  <si>
    <t>G1 - WP</t>
  </si>
  <si>
    <t>Evelyn Dunne &amp; Olivia Ponzi</t>
  </si>
  <si>
    <t>Wexford</t>
  </si>
  <si>
    <t>G1</t>
  </si>
  <si>
    <t>WP</t>
  </si>
  <si>
    <t>Com</t>
  </si>
  <si>
    <t xml:space="preserve">G2 - Groups </t>
  </si>
  <si>
    <t>Mia Byrne &amp; Karla Goff</t>
  </si>
  <si>
    <t>G2 - WP</t>
  </si>
  <si>
    <t>Evie Farrell &amp; Fia Delaney</t>
  </si>
  <si>
    <t>MICHAELA YULO, ALANNAH MITCHELL &amp; KATIE ROCHE</t>
  </si>
  <si>
    <t>LIBERTY</t>
  </si>
  <si>
    <t>G2</t>
  </si>
  <si>
    <t>WG</t>
  </si>
  <si>
    <t>Caoimhe Mullen &amp; Jessica Kelly</t>
  </si>
  <si>
    <t>KLN</t>
  </si>
  <si>
    <t>Grade 2</t>
  </si>
  <si>
    <t>Katie Whelan &amp; Leah O'Brien</t>
  </si>
  <si>
    <t>Roisin Carty &amp; Kayleigh Golden</t>
  </si>
  <si>
    <t>Jude McNamee, Sam Bennett</t>
  </si>
  <si>
    <t>Excel</t>
  </si>
  <si>
    <t>Grade 3</t>
  </si>
  <si>
    <t>MP</t>
  </si>
  <si>
    <t>MEDALS</t>
  </si>
  <si>
    <t>Sub Div 2</t>
  </si>
  <si>
    <t>9.45 - 10.15</t>
  </si>
  <si>
    <t>G5 - WP - Static</t>
  </si>
  <si>
    <t>Becky Duggan &amp; Ella Scanlon</t>
  </si>
  <si>
    <t>G5</t>
  </si>
  <si>
    <t>Static</t>
  </si>
  <si>
    <t>ag 11-16 - WP - Static</t>
  </si>
  <si>
    <t>Emma Collins &amp; Emily McGrath</t>
  </si>
  <si>
    <t>Ballincollig</t>
  </si>
  <si>
    <t>AG 11-16</t>
  </si>
  <si>
    <t>ag 13-19 - WP - Static</t>
  </si>
  <si>
    <t>Juliette Blake &amp; Chloe Kelly</t>
  </si>
  <si>
    <t>ag 12-18 - MxP - Static</t>
  </si>
  <si>
    <t>Aoibhin Condell &amp; Ella Giglione</t>
  </si>
  <si>
    <t>Fiona Doyle &amp; Sara Cullen</t>
  </si>
  <si>
    <t>Leah Twomey &amp; Laoise Murphy</t>
  </si>
  <si>
    <t>AG 13-19</t>
  </si>
  <si>
    <t>Ciara Hickey &amp; Aisling Dooley</t>
  </si>
  <si>
    <t>David Bradfield &amp; Holly Wenger</t>
  </si>
  <si>
    <t>AG 12-18</t>
  </si>
  <si>
    <t>MxP</t>
  </si>
  <si>
    <t>Sub Div 3</t>
  </si>
  <si>
    <t>10.30 - 11.00</t>
  </si>
  <si>
    <t>ag 12-18 - WP - Static</t>
  </si>
  <si>
    <t>Brianna Sheehan &amp; Heather White</t>
  </si>
  <si>
    <t xml:space="preserve">ag 11-16 - WG - Static </t>
  </si>
  <si>
    <t>ABBY MULLIGAN &amp; MAIR WILLIAMS</t>
  </si>
  <si>
    <t>Gymstars</t>
  </si>
  <si>
    <t>Kirstin Brennan &amp; Caitlin Finnegan</t>
  </si>
  <si>
    <t>AOIBHE ORMONDE, ISABELLA GAINFORD &amp; KATIE NOLAN</t>
  </si>
  <si>
    <t>Shonagh Travers, Seoighe English &amp; Aine Doyle</t>
  </si>
  <si>
    <t>Carlow</t>
  </si>
  <si>
    <t>Alice Molloy Nolan, Aoife Power &amp; Aoife Gough</t>
  </si>
  <si>
    <t>Aoibh Webster, Willow Hayes &amp; Lily Stewart</t>
  </si>
  <si>
    <t>Louisa McGovern, Abbie McDermott &amp; Beibhin Nolan</t>
  </si>
  <si>
    <t>Sub Div 4</t>
  </si>
  <si>
    <t>11.15 - 11.45</t>
  </si>
  <si>
    <t>judges break</t>
  </si>
  <si>
    <t>Sub Div 5</t>
  </si>
  <si>
    <t>12.00 - 12.30</t>
  </si>
  <si>
    <t>G5 - WG - Static</t>
  </si>
  <si>
    <t>ELLEN O'BRIEN, ISSY KAVANAGH &amp; LILY PARLE</t>
  </si>
  <si>
    <t>ag 12-18 - WG - Static</t>
  </si>
  <si>
    <t>Eilis O Neill, Rebecca Shannon &amp; Ella Sullivan</t>
  </si>
  <si>
    <t>ag 13-19 - WG - Static</t>
  </si>
  <si>
    <t>AOIFE PRUNTY, ALISON DOYLE &amp; EVE KINSELLA</t>
  </si>
  <si>
    <t>ag 12-18 - MG - Static</t>
  </si>
  <si>
    <t>Claudia Kavanagh, Kate Rohan &amp; Rebecca O'Leary</t>
  </si>
  <si>
    <t>Sarah Moran, Ciara Boland &amp; Evana Downey</t>
  </si>
  <si>
    <t>Sergei Sandu, Rian Bailey &amp; Sean Auden Kyal Reid</t>
  </si>
  <si>
    <t>MG</t>
  </si>
  <si>
    <t>Sub Div 6</t>
  </si>
  <si>
    <t>12.45 - 13.15</t>
  </si>
  <si>
    <t>Dyn</t>
  </si>
  <si>
    <t>Sub Div 7</t>
  </si>
  <si>
    <t>13.30 - 14.00</t>
  </si>
  <si>
    <t>ag 12-18 - WP - Dynamic</t>
  </si>
  <si>
    <t>ag 11-16 - WG - Dynamic</t>
  </si>
  <si>
    <t>Sub Div 8</t>
  </si>
  <si>
    <t>14.15 - 14.45</t>
  </si>
  <si>
    <t>Judges Break</t>
  </si>
  <si>
    <t>Sub Div 9</t>
  </si>
  <si>
    <t>15.00 - 15.30</t>
  </si>
  <si>
    <t>Sub Div 10</t>
  </si>
  <si>
    <t>15.45 - 16.15</t>
  </si>
  <si>
    <t>G5 - WG - Dynamic</t>
  </si>
  <si>
    <t>ag 12-18 - WG - Dynamic</t>
  </si>
  <si>
    <t>ag 13-19 - WG - Dynamic</t>
  </si>
  <si>
    <t>ag 12-18 - MG - Dynamic</t>
  </si>
  <si>
    <t>Sub Div 11</t>
  </si>
  <si>
    <t>16.30 - 17.00</t>
  </si>
  <si>
    <t>G3 - WP</t>
  </si>
  <si>
    <t>Emma Walsh, Saoirse Dempsey</t>
  </si>
  <si>
    <t>G4 - WP</t>
  </si>
  <si>
    <t>Lila McCaul, Nicola Connolly</t>
  </si>
  <si>
    <t>G3 - WG</t>
  </si>
  <si>
    <t>Aoife White, Faye O'Callaghan</t>
  </si>
  <si>
    <t>Grade 4</t>
  </si>
  <si>
    <t>G4 - WG</t>
  </si>
  <si>
    <t>Orla McKernan, Aoibhín MacCinna</t>
  </si>
  <si>
    <t>Naoise McManus, Naomi Howlin</t>
  </si>
  <si>
    <t>SEFANYA KAMP, EMMA GRANT EMILY SLIWA</t>
  </si>
  <si>
    <t>Amber McCleane, Sophie Dempsey Lauren Dalton Baker</t>
  </si>
  <si>
    <t>Nessa Carty, Amber Shaw Nicole Krisak</t>
  </si>
  <si>
    <t>Aoife Kelly, Chloe Paige Doyle Eimear Gough</t>
  </si>
  <si>
    <t>Sub Div 12</t>
  </si>
  <si>
    <t>17.15 - 17.45</t>
  </si>
  <si>
    <t>Sub Div 13</t>
  </si>
  <si>
    <t>18.00 - 18.30</t>
  </si>
  <si>
    <t>ag 12-18 - MxP - Combined</t>
  </si>
  <si>
    <t>ag 12-18 - WP - Combined</t>
  </si>
  <si>
    <t>ag 13-19 - WP - Combined</t>
  </si>
  <si>
    <t>Sub Div 14</t>
  </si>
  <si>
    <t>18.45-19.15</t>
  </si>
  <si>
    <t>ag 12-18 - WG - Combined</t>
  </si>
  <si>
    <t>ag 13-19 - WG - Combined</t>
  </si>
  <si>
    <t>ag 12-18 - MG -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</si>
</sst>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8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0" fillId="3" borderId="10" xfId="0" applyNumberForma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3" borderId="4" xfId="0" applyNumberForma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3" borderId="17" xfId="0" applyFill="1" applyBorder="1"/>
    <xf numFmtId="0" fontId="0" fillId="3" borderId="7" xfId="0" applyFill="1" applyBorder="1"/>
    <xf numFmtId="0" fontId="0" fillId="3" borderId="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6" fillId="0" borderId="7" xfId="0" applyFont="1" applyBorder="1"/>
    <xf numFmtId="0" fontId="6" fillId="3" borderId="7" xfId="0" applyFont="1" applyFill="1" applyBorder="1"/>
    <xf numFmtId="0" fontId="0" fillId="0" borderId="10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2" fontId="0" fillId="0" borderId="28" xfId="0" applyNumberFormat="1" applyBorder="1" applyAlignment="1">
      <alignment horizontal="center" vertical="center"/>
    </xf>
    <xf numFmtId="0" fontId="0" fillId="0" borderId="3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84093-C6F6-447B-AEA4-F99B096D753B}">
  <sheetPr>
    <pageSetUpPr fitToPage="1"/>
  </sheetPr>
  <dimension ref="B1:T96"/>
  <sheetViews>
    <sheetView tabSelected="1" view="pageBreakPreview" zoomScale="60" zoomScaleNormal="100" workbookViewId="0">
      <selection activeCell="B99" sqref="B99"/>
    </sheetView>
  </sheetViews>
  <sheetFormatPr defaultRowHeight="15" x14ac:dyDescent="0.25"/>
  <cols>
    <col min="1" max="1" width="2" customWidth="1"/>
    <col min="2" max="2" width="13.28515625" bestFit="1" customWidth="1"/>
    <col min="3" max="3" width="12.7109375" bestFit="1" customWidth="1"/>
    <col min="4" max="4" width="28" bestFit="1" customWidth="1"/>
    <col min="5" max="5" width="0.7109375" customWidth="1"/>
    <col min="6" max="6" width="5.28515625" style="58" bestFit="1" customWidth="1"/>
    <col min="7" max="7" width="53.85546875" bestFit="1" customWidth="1"/>
    <col min="8" max="8" width="12.28515625" style="58" bestFit="1" customWidth="1"/>
    <col min="9" max="10" width="9.140625" style="58"/>
    <col min="11" max="11" width="11" style="58" bestFit="1" customWidth="1"/>
    <col min="12" max="12" width="9.140625" style="59"/>
    <col min="13" max="13" width="10.7109375" customWidth="1"/>
    <col min="14" max="14" width="11.85546875" bestFit="1" customWidth="1"/>
    <col min="15" max="15" width="12" customWidth="1"/>
    <col min="16" max="16" width="11.85546875" bestFit="1" customWidth="1"/>
    <col min="18" max="18" width="11.85546875" bestFit="1" customWidth="1"/>
    <col min="19" max="19" width="15.85546875" customWidth="1"/>
    <col min="20" max="20" width="12.7109375" customWidth="1"/>
  </cols>
  <sheetData>
    <row r="1" spans="2:20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3" t="s">
        <v>1</v>
      </c>
      <c r="M1" s="4" t="s">
        <v>2</v>
      </c>
      <c r="N1" s="4"/>
      <c r="O1" s="4" t="s">
        <v>3</v>
      </c>
      <c r="P1" s="4"/>
      <c r="Q1" s="4" t="s">
        <v>4</v>
      </c>
      <c r="R1" s="4"/>
      <c r="S1" s="5" t="s">
        <v>5</v>
      </c>
      <c r="T1" s="6" t="s">
        <v>6</v>
      </c>
    </row>
    <row r="2" spans="2:20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9"/>
      <c r="M2" s="10"/>
      <c r="N2" s="10"/>
      <c r="O2" s="10"/>
      <c r="P2" s="10"/>
      <c r="Q2" s="10"/>
      <c r="R2" s="10"/>
      <c r="S2" s="11"/>
      <c r="T2" s="12"/>
    </row>
    <row r="3" spans="2:20" ht="15.75" thickBot="1" x14ac:dyDescent="0.3">
      <c r="B3" s="7"/>
      <c r="C3" s="8"/>
      <c r="D3" s="8"/>
      <c r="E3" s="8"/>
      <c r="F3" s="8"/>
      <c r="G3" s="8"/>
      <c r="H3" s="8"/>
      <c r="I3" s="8"/>
      <c r="J3" s="8"/>
      <c r="K3" s="8"/>
      <c r="L3" s="13"/>
      <c r="M3" s="14"/>
      <c r="N3" s="14"/>
      <c r="O3" s="14"/>
      <c r="P3" s="14"/>
      <c r="Q3" s="14"/>
      <c r="R3" s="14"/>
      <c r="S3" s="15"/>
      <c r="T3" s="16"/>
    </row>
    <row r="4" spans="2:20" ht="30.75" thickBot="1" x14ac:dyDescent="0.35">
      <c r="B4" s="17"/>
      <c r="C4" s="18"/>
      <c r="D4" s="18"/>
      <c r="E4" s="18"/>
      <c r="F4" s="19" t="s">
        <v>7</v>
      </c>
      <c r="G4" s="18" t="s">
        <v>8</v>
      </c>
      <c r="H4" s="19" t="s">
        <v>9</v>
      </c>
      <c r="I4" s="19" t="s">
        <v>10</v>
      </c>
      <c r="J4" s="19" t="s">
        <v>11</v>
      </c>
      <c r="K4" s="20" t="s">
        <v>12</v>
      </c>
      <c r="L4" s="21"/>
      <c r="M4" s="22" t="s">
        <v>13</v>
      </c>
      <c r="N4" s="22" t="s">
        <v>14</v>
      </c>
      <c r="O4" s="22" t="s">
        <v>13</v>
      </c>
      <c r="P4" s="22" t="s">
        <v>14</v>
      </c>
      <c r="Q4" s="22" t="s">
        <v>13</v>
      </c>
      <c r="R4" s="22" t="s">
        <v>14</v>
      </c>
      <c r="S4" s="22"/>
      <c r="T4" s="23"/>
    </row>
    <row r="5" spans="2:20" x14ac:dyDescent="0.25">
      <c r="B5" s="24" t="s">
        <v>15</v>
      </c>
      <c r="C5" s="25" t="s">
        <v>16</v>
      </c>
      <c r="D5" s="25" t="s">
        <v>17</v>
      </c>
      <c r="E5" s="25"/>
      <c r="F5" s="26">
        <v>1</v>
      </c>
      <c r="G5" s="25" t="s">
        <v>18</v>
      </c>
      <c r="H5" s="26" t="s">
        <v>19</v>
      </c>
      <c r="I5" s="26" t="s">
        <v>20</v>
      </c>
      <c r="J5" s="26" t="s">
        <v>21</v>
      </c>
      <c r="K5" s="26" t="s">
        <v>22</v>
      </c>
      <c r="L5" s="27">
        <v>9</v>
      </c>
      <c r="M5" s="28">
        <f>N5-0.15</f>
        <v>7.9999999999999982</v>
      </c>
      <c r="N5" s="28">
        <f>O5-0.05</f>
        <v>8.1499999999999986</v>
      </c>
      <c r="O5" s="28">
        <f>P5-0.15</f>
        <v>8.1999999999999993</v>
      </c>
      <c r="P5" s="28">
        <f>Q5-0.05</f>
        <v>8.35</v>
      </c>
      <c r="Q5" s="28">
        <f>R5-0.15</f>
        <v>8.4</v>
      </c>
      <c r="R5" s="28">
        <v>8.5500000000000007</v>
      </c>
      <c r="S5" s="28"/>
      <c r="T5" s="29">
        <f>L5</f>
        <v>9</v>
      </c>
    </row>
    <row r="6" spans="2:20" x14ac:dyDescent="0.25">
      <c r="B6" s="30"/>
      <c r="C6" s="31"/>
      <c r="D6" s="31" t="s">
        <v>23</v>
      </c>
      <c r="E6" s="31"/>
      <c r="F6" s="32">
        <v>2</v>
      </c>
      <c r="G6" s="31" t="s">
        <v>24</v>
      </c>
      <c r="H6" s="32" t="s">
        <v>19</v>
      </c>
      <c r="I6" s="32" t="s">
        <v>20</v>
      </c>
      <c r="J6" s="32" t="s">
        <v>21</v>
      </c>
      <c r="K6" s="32" t="s">
        <v>22</v>
      </c>
      <c r="L6" s="33">
        <f>L5+0.03</f>
        <v>9.0299999999999994</v>
      </c>
      <c r="M6" s="34"/>
      <c r="N6" s="34"/>
      <c r="O6" s="34"/>
      <c r="P6" s="34"/>
      <c r="Q6" s="34"/>
      <c r="R6" s="34"/>
      <c r="S6" s="34"/>
      <c r="T6" s="35"/>
    </row>
    <row r="7" spans="2:20" x14ac:dyDescent="0.25">
      <c r="B7" s="30"/>
      <c r="C7" s="31"/>
      <c r="D7" s="31" t="s">
        <v>25</v>
      </c>
      <c r="E7" s="31"/>
      <c r="F7" s="32">
        <v>3</v>
      </c>
      <c r="G7" s="31" t="s">
        <v>26</v>
      </c>
      <c r="H7" s="32" t="s">
        <v>19</v>
      </c>
      <c r="I7" s="32" t="s">
        <v>20</v>
      </c>
      <c r="J7" s="32" t="s">
        <v>21</v>
      </c>
      <c r="K7" s="32" t="s">
        <v>22</v>
      </c>
      <c r="L7" s="33">
        <f t="shared" ref="L7:L12" si="0">L6+0.03</f>
        <v>9.0599999999999987</v>
      </c>
      <c r="M7" s="34"/>
      <c r="N7" s="34"/>
      <c r="O7" s="34"/>
      <c r="P7" s="34"/>
      <c r="Q7" s="34"/>
      <c r="R7" s="34"/>
      <c r="S7" s="34"/>
      <c r="T7" s="35"/>
    </row>
    <row r="8" spans="2:20" x14ac:dyDescent="0.25">
      <c r="B8" s="30"/>
      <c r="C8" s="31"/>
      <c r="D8" s="31"/>
      <c r="E8" s="31"/>
      <c r="F8" s="32">
        <v>4</v>
      </c>
      <c r="G8" s="31" t="s">
        <v>27</v>
      </c>
      <c r="H8" s="32" t="s">
        <v>28</v>
      </c>
      <c r="I8" s="32" t="s">
        <v>29</v>
      </c>
      <c r="J8" s="32" t="s">
        <v>30</v>
      </c>
      <c r="K8" s="32" t="s">
        <v>22</v>
      </c>
      <c r="L8" s="33">
        <f t="shared" si="0"/>
        <v>9.0899999999999981</v>
      </c>
      <c r="M8" s="34"/>
      <c r="N8" s="34"/>
      <c r="O8" s="34"/>
      <c r="P8" s="34"/>
      <c r="Q8" s="34"/>
      <c r="R8" s="34"/>
      <c r="S8" s="34"/>
      <c r="T8" s="35"/>
    </row>
    <row r="9" spans="2:20" x14ac:dyDescent="0.25">
      <c r="B9" s="30"/>
      <c r="C9" s="31"/>
      <c r="D9" s="31"/>
      <c r="E9" s="31"/>
      <c r="F9" s="32">
        <v>5</v>
      </c>
      <c r="G9" s="31" t="s">
        <v>31</v>
      </c>
      <c r="H9" s="32" t="s">
        <v>32</v>
      </c>
      <c r="I9" s="32" t="s">
        <v>33</v>
      </c>
      <c r="J9" s="32" t="s">
        <v>21</v>
      </c>
      <c r="K9" s="32" t="s">
        <v>22</v>
      </c>
      <c r="L9" s="33">
        <f t="shared" si="0"/>
        <v>9.1199999999999974</v>
      </c>
      <c r="M9" s="34"/>
      <c r="N9" s="34"/>
      <c r="O9" s="34"/>
      <c r="P9" s="34"/>
      <c r="Q9" s="34"/>
      <c r="R9" s="34"/>
      <c r="S9" s="34"/>
      <c r="T9" s="35"/>
    </row>
    <row r="10" spans="2:20" x14ac:dyDescent="0.25">
      <c r="B10" s="30"/>
      <c r="C10" s="31"/>
      <c r="D10" s="31"/>
      <c r="E10" s="31"/>
      <c r="F10" s="32">
        <v>6</v>
      </c>
      <c r="G10" s="31" t="s">
        <v>34</v>
      </c>
      <c r="H10" s="32" t="s">
        <v>19</v>
      </c>
      <c r="I10" s="32" t="s">
        <v>33</v>
      </c>
      <c r="J10" s="32" t="s">
        <v>21</v>
      </c>
      <c r="K10" s="32" t="s">
        <v>22</v>
      </c>
      <c r="L10" s="33">
        <f t="shared" si="0"/>
        <v>9.1499999999999968</v>
      </c>
      <c r="M10" s="34"/>
      <c r="N10" s="34"/>
      <c r="O10" s="34"/>
      <c r="P10" s="34"/>
      <c r="Q10" s="34"/>
      <c r="R10" s="34"/>
      <c r="S10" s="34"/>
      <c r="T10" s="35"/>
    </row>
    <row r="11" spans="2:20" x14ac:dyDescent="0.25">
      <c r="B11" s="30"/>
      <c r="C11" s="31"/>
      <c r="D11" s="31"/>
      <c r="E11" s="31"/>
      <c r="F11" s="32">
        <v>7</v>
      </c>
      <c r="G11" s="31" t="s">
        <v>35</v>
      </c>
      <c r="H11" s="32" t="s">
        <v>19</v>
      </c>
      <c r="I11" s="32" t="s">
        <v>33</v>
      </c>
      <c r="J11" s="32" t="s">
        <v>21</v>
      </c>
      <c r="K11" s="32" t="s">
        <v>22</v>
      </c>
      <c r="L11" s="33">
        <f t="shared" si="0"/>
        <v>9.1799999999999962</v>
      </c>
      <c r="M11" s="34"/>
      <c r="N11" s="34"/>
      <c r="O11" s="34"/>
      <c r="P11" s="34"/>
      <c r="Q11" s="34"/>
      <c r="R11" s="34"/>
      <c r="S11" s="34"/>
      <c r="T11" s="35"/>
    </row>
    <row r="12" spans="2:20" x14ac:dyDescent="0.25">
      <c r="B12" s="30"/>
      <c r="C12" s="31"/>
      <c r="D12" s="31"/>
      <c r="E12" s="31"/>
      <c r="F12" s="32">
        <v>8</v>
      </c>
      <c r="G12" s="31" t="s">
        <v>36</v>
      </c>
      <c r="H12" s="32" t="s">
        <v>37</v>
      </c>
      <c r="I12" s="32" t="s">
        <v>38</v>
      </c>
      <c r="J12" s="32" t="s">
        <v>39</v>
      </c>
      <c r="K12" s="32" t="s">
        <v>22</v>
      </c>
      <c r="L12" s="33">
        <f t="shared" si="0"/>
        <v>9.2099999999999955</v>
      </c>
      <c r="M12" s="31"/>
      <c r="N12" s="31"/>
      <c r="O12" s="31"/>
      <c r="P12" s="31"/>
      <c r="Q12" s="31"/>
      <c r="R12" s="31"/>
      <c r="S12" s="31"/>
      <c r="T12" s="36"/>
    </row>
    <row r="13" spans="2:20" x14ac:dyDescent="0.25">
      <c r="B13" s="37" t="s">
        <v>40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</row>
    <row r="14" spans="2:20" x14ac:dyDescent="0.25">
      <c r="B14" s="30" t="s">
        <v>41</v>
      </c>
      <c r="C14" s="31" t="s">
        <v>42</v>
      </c>
      <c r="D14" s="31" t="s">
        <v>43</v>
      </c>
      <c r="E14" s="31"/>
      <c r="F14" s="32">
        <v>9</v>
      </c>
      <c r="G14" s="31" t="s">
        <v>44</v>
      </c>
      <c r="H14" s="32" t="s">
        <v>19</v>
      </c>
      <c r="I14" s="32" t="s">
        <v>45</v>
      </c>
      <c r="J14" s="32" t="s">
        <v>21</v>
      </c>
      <c r="K14" s="40" t="s">
        <v>46</v>
      </c>
      <c r="L14" s="33">
        <v>9.4499999999999993</v>
      </c>
      <c r="M14" s="41">
        <v>8.4499999999999993</v>
      </c>
      <c r="N14" s="41">
        <f>O14-0.05</f>
        <v>8.9999999999999964</v>
      </c>
      <c r="O14" s="41">
        <f>P14-0.15</f>
        <v>9.0499999999999972</v>
      </c>
      <c r="P14" s="41">
        <f>Q14-0.05</f>
        <v>9.1999999999999975</v>
      </c>
      <c r="Q14" s="41">
        <f>R14-0.15</f>
        <v>9.2499999999999982</v>
      </c>
      <c r="R14" s="41">
        <f>T14-0.05</f>
        <v>9.3999999999999986</v>
      </c>
      <c r="S14" s="41"/>
      <c r="T14" s="42">
        <f>L14</f>
        <v>9.4499999999999993</v>
      </c>
    </row>
    <row r="15" spans="2:20" x14ac:dyDescent="0.25">
      <c r="B15" s="30"/>
      <c r="C15" s="31"/>
      <c r="D15" s="31" t="s">
        <v>47</v>
      </c>
      <c r="E15" s="31"/>
      <c r="F15" s="32">
        <v>10</v>
      </c>
      <c r="G15" s="31" t="s">
        <v>48</v>
      </c>
      <c r="H15" s="32" t="s">
        <v>49</v>
      </c>
      <c r="I15" s="32" t="s">
        <v>50</v>
      </c>
      <c r="J15" s="32" t="s">
        <v>21</v>
      </c>
      <c r="K15" s="40" t="s">
        <v>46</v>
      </c>
      <c r="L15" s="33">
        <f>L14+0.03</f>
        <v>9.4799999999999986</v>
      </c>
      <c r="M15" s="31"/>
      <c r="N15" s="31"/>
      <c r="O15" s="31"/>
      <c r="P15" s="31"/>
      <c r="Q15" s="31"/>
      <c r="R15" s="31"/>
      <c r="S15" s="31"/>
      <c r="T15" s="36"/>
    </row>
    <row r="16" spans="2:20" x14ac:dyDescent="0.25">
      <c r="B16" s="30"/>
      <c r="C16" s="31"/>
      <c r="D16" s="31" t="s">
        <v>51</v>
      </c>
      <c r="E16" s="31"/>
      <c r="F16" s="32">
        <v>11</v>
      </c>
      <c r="G16" s="31" t="s">
        <v>52</v>
      </c>
      <c r="H16" s="32" t="s">
        <v>49</v>
      </c>
      <c r="I16" s="32" t="s">
        <v>50</v>
      </c>
      <c r="J16" s="32" t="s">
        <v>21</v>
      </c>
      <c r="K16" s="40" t="s">
        <v>46</v>
      </c>
      <c r="L16" s="33">
        <f t="shared" ref="L16:L21" si="1">L15+0.03</f>
        <v>9.509999999999998</v>
      </c>
      <c r="M16" s="31"/>
      <c r="N16" s="31"/>
      <c r="O16" s="31"/>
      <c r="P16" s="31"/>
      <c r="Q16" s="31"/>
      <c r="R16" s="31"/>
      <c r="S16" s="31"/>
      <c r="T16" s="36"/>
    </row>
    <row r="17" spans="2:20" x14ac:dyDescent="0.25">
      <c r="B17" s="30"/>
      <c r="C17" s="31"/>
      <c r="D17" s="31" t="s">
        <v>53</v>
      </c>
      <c r="E17" s="31"/>
      <c r="F17" s="32">
        <v>12</v>
      </c>
      <c r="G17" s="31" t="s">
        <v>54</v>
      </c>
      <c r="H17" s="32" t="s">
        <v>37</v>
      </c>
      <c r="I17" s="32" t="s">
        <v>50</v>
      </c>
      <c r="J17" s="32" t="s">
        <v>21</v>
      </c>
      <c r="K17" s="40" t="s">
        <v>46</v>
      </c>
      <c r="L17" s="33">
        <f t="shared" si="1"/>
        <v>9.5399999999999974</v>
      </c>
      <c r="M17" s="31"/>
      <c r="N17" s="31"/>
      <c r="O17" s="31"/>
      <c r="P17" s="31"/>
      <c r="Q17" s="31"/>
      <c r="R17" s="31"/>
      <c r="S17" s="31"/>
      <c r="T17" s="36"/>
    </row>
    <row r="18" spans="2:20" x14ac:dyDescent="0.25">
      <c r="B18" s="30"/>
      <c r="C18" s="31"/>
      <c r="D18" s="31"/>
      <c r="E18" s="31"/>
      <c r="F18" s="32">
        <v>13</v>
      </c>
      <c r="G18" s="31" t="s">
        <v>55</v>
      </c>
      <c r="H18" s="32" t="s">
        <v>19</v>
      </c>
      <c r="I18" s="32" t="s">
        <v>50</v>
      </c>
      <c r="J18" s="32" t="s">
        <v>21</v>
      </c>
      <c r="K18" s="40" t="s">
        <v>46</v>
      </c>
      <c r="L18" s="33">
        <f t="shared" si="1"/>
        <v>9.5699999999999967</v>
      </c>
      <c r="M18" s="31"/>
      <c r="N18" s="31"/>
      <c r="O18" s="31"/>
      <c r="P18" s="31"/>
      <c r="Q18" s="31"/>
      <c r="R18" s="31"/>
      <c r="S18" s="31"/>
      <c r="T18" s="36"/>
    </row>
    <row r="19" spans="2:20" x14ac:dyDescent="0.25">
      <c r="B19" s="30"/>
      <c r="C19" s="31"/>
      <c r="D19" s="31"/>
      <c r="E19" s="31"/>
      <c r="F19" s="32">
        <v>14</v>
      </c>
      <c r="G19" s="31" t="s">
        <v>56</v>
      </c>
      <c r="H19" s="32" t="s">
        <v>49</v>
      </c>
      <c r="I19" s="32" t="s">
        <v>57</v>
      </c>
      <c r="J19" s="32" t="s">
        <v>21</v>
      </c>
      <c r="K19" s="40" t="s">
        <v>46</v>
      </c>
      <c r="L19" s="33">
        <v>10</v>
      </c>
      <c r="M19" s="31"/>
      <c r="N19" s="31"/>
      <c r="O19" s="31"/>
      <c r="P19" s="31"/>
      <c r="Q19" s="31"/>
      <c r="R19" s="31"/>
      <c r="S19" s="31"/>
      <c r="T19" s="36"/>
    </row>
    <row r="20" spans="2:20" x14ac:dyDescent="0.25">
      <c r="B20" s="30"/>
      <c r="C20" s="31"/>
      <c r="D20" s="31"/>
      <c r="E20" s="31"/>
      <c r="F20" s="32">
        <v>15</v>
      </c>
      <c r="G20" s="31" t="s">
        <v>58</v>
      </c>
      <c r="H20" s="32" t="s">
        <v>49</v>
      </c>
      <c r="I20" s="32" t="s">
        <v>57</v>
      </c>
      <c r="J20" s="32" t="s">
        <v>21</v>
      </c>
      <c r="K20" s="40" t="s">
        <v>46</v>
      </c>
      <c r="L20" s="33">
        <f t="shared" si="1"/>
        <v>10.029999999999999</v>
      </c>
      <c r="M20" s="31"/>
      <c r="N20" s="31"/>
      <c r="O20" s="31"/>
      <c r="P20" s="31"/>
      <c r="Q20" s="31"/>
      <c r="R20" s="31"/>
      <c r="S20" s="31"/>
      <c r="T20" s="36"/>
    </row>
    <row r="21" spans="2:20" x14ac:dyDescent="0.25">
      <c r="B21" s="30"/>
      <c r="C21" s="31"/>
      <c r="D21" s="31"/>
      <c r="E21" s="31"/>
      <c r="F21" s="32">
        <v>16</v>
      </c>
      <c r="G21" s="31" t="s">
        <v>59</v>
      </c>
      <c r="H21" s="32" t="s">
        <v>49</v>
      </c>
      <c r="I21" s="32" t="s">
        <v>60</v>
      </c>
      <c r="J21" s="32" t="s">
        <v>61</v>
      </c>
      <c r="K21" s="40" t="s">
        <v>46</v>
      </c>
      <c r="L21" s="33">
        <f t="shared" si="1"/>
        <v>10.059999999999999</v>
      </c>
      <c r="M21" s="31"/>
      <c r="N21" s="31"/>
      <c r="O21" s="31"/>
      <c r="P21" s="31"/>
      <c r="Q21" s="31"/>
      <c r="R21" s="31"/>
      <c r="S21" s="31"/>
      <c r="T21" s="36"/>
    </row>
    <row r="22" spans="2:20" x14ac:dyDescent="0.25">
      <c r="B22" s="37" t="s">
        <v>40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9"/>
    </row>
    <row r="23" spans="2:20" x14ac:dyDescent="0.25">
      <c r="B23" s="30" t="s">
        <v>62</v>
      </c>
      <c r="C23" s="31" t="s">
        <v>63</v>
      </c>
      <c r="D23" s="31" t="s">
        <v>64</v>
      </c>
      <c r="E23" s="31"/>
      <c r="F23" s="32">
        <v>17</v>
      </c>
      <c r="G23" s="31" t="s">
        <v>65</v>
      </c>
      <c r="H23" s="32" t="s">
        <v>37</v>
      </c>
      <c r="I23" s="32" t="s">
        <v>60</v>
      </c>
      <c r="J23" s="32" t="s">
        <v>21</v>
      </c>
      <c r="K23" s="40" t="s">
        <v>46</v>
      </c>
      <c r="L23" s="33">
        <v>10.3</v>
      </c>
      <c r="M23" s="41">
        <f>N23-0.15</f>
        <v>9.2999999999999989</v>
      </c>
      <c r="N23" s="41">
        <f>O23-0.05</f>
        <v>9.4499999999999993</v>
      </c>
      <c r="O23" s="41">
        <v>9.5</v>
      </c>
      <c r="P23" s="41">
        <f>Q23-0.05</f>
        <v>10.049999999999999</v>
      </c>
      <c r="Q23" s="41">
        <f>R23-0.15</f>
        <v>10.1</v>
      </c>
      <c r="R23" s="41">
        <f>T23-0.05</f>
        <v>10.25</v>
      </c>
      <c r="S23" s="41"/>
      <c r="T23" s="42">
        <f>L23</f>
        <v>10.3</v>
      </c>
    </row>
    <row r="24" spans="2:20" x14ac:dyDescent="0.25">
      <c r="B24" s="30"/>
      <c r="C24" s="31"/>
      <c r="D24" s="31" t="s">
        <v>66</v>
      </c>
      <c r="E24" s="31"/>
      <c r="F24" s="32">
        <v>18</v>
      </c>
      <c r="G24" s="31" t="s">
        <v>67</v>
      </c>
      <c r="H24" s="32" t="s">
        <v>68</v>
      </c>
      <c r="I24" s="32" t="s">
        <v>60</v>
      </c>
      <c r="J24" s="32" t="s">
        <v>21</v>
      </c>
      <c r="K24" s="40" t="s">
        <v>46</v>
      </c>
      <c r="L24" s="33">
        <f>L23+0.03</f>
        <v>10.33</v>
      </c>
      <c r="M24" s="31"/>
      <c r="N24" s="31"/>
      <c r="O24" s="31"/>
      <c r="P24" s="31"/>
      <c r="Q24" s="31"/>
      <c r="R24" s="31"/>
      <c r="S24" s="31"/>
      <c r="T24" s="36"/>
    </row>
    <row r="25" spans="2:20" x14ac:dyDescent="0.25">
      <c r="B25" s="30"/>
      <c r="C25" s="31"/>
      <c r="D25" s="31"/>
      <c r="E25" s="31"/>
      <c r="F25" s="32">
        <v>19</v>
      </c>
      <c r="G25" s="31" t="s">
        <v>69</v>
      </c>
      <c r="H25" s="32" t="s">
        <v>19</v>
      </c>
      <c r="I25" s="32" t="s">
        <v>60</v>
      </c>
      <c r="J25" s="32" t="s">
        <v>21</v>
      </c>
      <c r="K25" s="40" t="s">
        <v>46</v>
      </c>
      <c r="L25" s="33">
        <f t="shared" ref="L25:L30" si="2">L24+0.03</f>
        <v>10.36</v>
      </c>
      <c r="M25" s="31"/>
      <c r="N25" s="31"/>
      <c r="O25" s="31"/>
      <c r="P25" s="31"/>
      <c r="Q25" s="31"/>
      <c r="R25" s="31"/>
      <c r="S25" s="31"/>
      <c r="T25" s="36"/>
    </row>
    <row r="26" spans="2:20" x14ac:dyDescent="0.25">
      <c r="B26" s="30"/>
      <c r="C26" s="31"/>
      <c r="D26" s="31"/>
      <c r="E26" s="31"/>
      <c r="F26" s="32">
        <v>20</v>
      </c>
      <c r="G26" s="31" t="s">
        <v>70</v>
      </c>
      <c r="H26" s="32" t="s">
        <v>68</v>
      </c>
      <c r="I26" s="32" t="s">
        <v>50</v>
      </c>
      <c r="J26" s="32" t="s">
        <v>30</v>
      </c>
      <c r="K26" s="40" t="s">
        <v>46</v>
      </c>
      <c r="L26" s="33">
        <f t="shared" si="2"/>
        <v>10.389999999999999</v>
      </c>
      <c r="M26" s="31"/>
      <c r="N26" s="31"/>
      <c r="O26" s="31"/>
      <c r="P26" s="31"/>
      <c r="Q26" s="31"/>
      <c r="R26" s="31"/>
      <c r="S26" s="31"/>
      <c r="T26" s="36"/>
    </row>
    <row r="27" spans="2:20" x14ac:dyDescent="0.25">
      <c r="B27" s="30"/>
      <c r="C27" s="31"/>
      <c r="D27" s="31"/>
      <c r="E27" s="31"/>
      <c r="F27" s="32">
        <v>21</v>
      </c>
      <c r="G27" s="31" t="s">
        <v>71</v>
      </c>
      <c r="H27" s="32" t="s">
        <v>72</v>
      </c>
      <c r="I27" s="32" t="s">
        <v>50</v>
      </c>
      <c r="J27" s="32" t="s">
        <v>30</v>
      </c>
      <c r="K27" s="40" t="s">
        <v>46</v>
      </c>
      <c r="L27" s="33">
        <f t="shared" si="2"/>
        <v>10.419999999999998</v>
      </c>
      <c r="M27" s="31"/>
      <c r="N27" s="31"/>
      <c r="O27" s="31"/>
      <c r="P27" s="31"/>
      <c r="Q27" s="31"/>
      <c r="R27" s="31"/>
      <c r="S27" s="31"/>
      <c r="T27" s="36"/>
    </row>
    <row r="28" spans="2:20" x14ac:dyDescent="0.25">
      <c r="B28" s="30"/>
      <c r="C28" s="31"/>
      <c r="D28" s="31"/>
      <c r="E28" s="31"/>
      <c r="F28" s="32">
        <v>22</v>
      </c>
      <c r="G28" s="31" t="s">
        <v>73</v>
      </c>
      <c r="H28" s="32" t="s">
        <v>19</v>
      </c>
      <c r="I28" s="32" t="s">
        <v>50</v>
      </c>
      <c r="J28" s="32" t="s">
        <v>30</v>
      </c>
      <c r="K28" s="40" t="s">
        <v>46</v>
      </c>
      <c r="L28" s="33">
        <f t="shared" si="2"/>
        <v>10.449999999999998</v>
      </c>
      <c r="M28" s="31"/>
      <c r="N28" s="31"/>
      <c r="O28" s="31"/>
      <c r="P28" s="31"/>
      <c r="Q28" s="31"/>
      <c r="R28" s="31"/>
      <c r="S28" s="31"/>
      <c r="T28" s="36"/>
    </row>
    <row r="29" spans="2:20" x14ac:dyDescent="0.25">
      <c r="B29" s="30"/>
      <c r="C29" s="31"/>
      <c r="D29" s="31"/>
      <c r="E29" s="31"/>
      <c r="F29" s="32">
        <v>23</v>
      </c>
      <c r="G29" s="31" t="s">
        <v>74</v>
      </c>
      <c r="H29" s="32" t="s">
        <v>19</v>
      </c>
      <c r="I29" s="32" t="s">
        <v>50</v>
      </c>
      <c r="J29" s="32" t="s">
        <v>30</v>
      </c>
      <c r="K29" s="40" t="s">
        <v>46</v>
      </c>
      <c r="L29" s="33">
        <f t="shared" si="2"/>
        <v>10.479999999999997</v>
      </c>
      <c r="M29" s="31"/>
      <c r="N29" s="31"/>
      <c r="O29" s="31"/>
      <c r="P29" s="31"/>
      <c r="Q29" s="31"/>
      <c r="R29" s="31"/>
      <c r="S29" s="31"/>
      <c r="T29" s="36"/>
    </row>
    <row r="30" spans="2:20" x14ac:dyDescent="0.25">
      <c r="B30" s="30"/>
      <c r="C30" s="31"/>
      <c r="D30" s="31"/>
      <c r="E30" s="31"/>
      <c r="F30" s="32">
        <v>24</v>
      </c>
      <c r="G30" s="31" t="s">
        <v>75</v>
      </c>
      <c r="H30" s="32" t="s">
        <v>72</v>
      </c>
      <c r="I30" s="32" t="s">
        <v>50</v>
      </c>
      <c r="J30" s="32" t="s">
        <v>30</v>
      </c>
      <c r="K30" s="40" t="s">
        <v>46</v>
      </c>
      <c r="L30" s="33">
        <f t="shared" si="2"/>
        <v>10.509999999999996</v>
      </c>
      <c r="M30" s="31"/>
      <c r="N30" s="31"/>
      <c r="O30" s="31"/>
      <c r="P30" s="31"/>
      <c r="Q30" s="31"/>
      <c r="R30" s="31"/>
      <c r="S30" s="31"/>
      <c r="T30" s="36"/>
    </row>
    <row r="31" spans="2:20" x14ac:dyDescent="0.25">
      <c r="B31" s="37" t="s">
        <v>40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9"/>
    </row>
    <row r="32" spans="2:20" x14ac:dyDescent="0.25">
      <c r="B32" s="43" t="s">
        <v>76</v>
      </c>
      <c r="C32" s="44" t="s">
        <v>77</v>
      </c>
      <c r="D32" s="44" t="s">
        <v>78</v>
      </c>
      <c r="E32" s="44"/>
      <c r="F32" s="45"/>
      <c r="G32" s="44"/>
      <c r="H32" s="45"/>
      <c r="I32" s="45"/>
      <c r="J32" s="45"/>
      <c r="K32" s="46"/>
      <c r="L32" s="33"/>
      <c r="M32" s="31"/>
      <c r="N32" s="31"/>
      <c r="O32" s="31"/>
      <c r="P32" s="31"/>
      <c r="Q32" s="31"/>
      <c r="R32" s="31"/>
      <c r="S32" s="31"/>
      <c r="T32" s="36"/>
    </row>
    <row r="33" spans="2:20" x14ac:dyDescent="0.25">
      <c r="B33" s="30"/>
      <c r="C33" s="31"/>
      <c r="D33" s="31"/>
      <c r="E33" s="31"/>
      <c r="F33" s="32"/>
      <c r="G33" s="31"/>
      <c r="H33" s="32"/>
      <c r="I33" s="32"/>
      <c r="J33" s="32"/>
      <c r="K33" s="40"/>
      <c r="L33" s="33"/>
      <c r="M33" s="31"/>
      <c r="N33" s="31"/>
      <c r="O33" s="31"/>
      <c r="P33" s="31"/>
      <c r="Q33" s="31"/>
      <c r="R33" s="31"/>
      <c r="S33" s="31"/>
      <c r="T33" s="36"/>
    </row>
    <row r="34" spans="2:20" x14ac:dyDescent="0.25">
      <c r="B34" s="30" t="s">
        <v>79</v>
      </c>
      <c r="C34" s="31" t="s">
        <v>80</v>
      </c>
      <c r="D34" s="31" t="s">
        <v>81</v>
      </c>
      <c r="E34" s="31"/>
      <c r="F34" s="32">
        <v>25</v>
      </c>
      <c r="G34" s="31" t="s">
        <v>82</v>
      </c>
      <c r="H34" s="32" t="s">
        <v>68</v>
      </c>
      <c r="I34" s="32" t="s">
        <v>45</v>
      </c>
      <c r="J34" s="32" t="s">
        <v>30</v>
      </c>
      <c r="K34" s="40" t="s">
        <v>46</v>
      </c>
      <c r="L34" s="33">
        <v>12</v>
      </c>
      <c r="M34" s="41">
        <f>N34-0.15</f>
        <v>10.999999999999998</v>
      </c>
      <c r="N34" s="41">
        <f>O34-0.05</f>
        <v>11.149999999999999</v>
      </c>
      <c r="O34" s="41">
        <f>P34-0.15</f>
        <v>11.2</v>
      </c>
      <c r="P34" s="41">
        <f>Q34-0.05</f>
        <v>11.35</v>
      </c>
      <c r="Q34" s="41">
        <f>R34-0.15</f>
        <v>11.4</v>
      </c>
      <c r="R34" s="41">
        <v>11.55</v>
      </c>
      <c r="S34" s="41"/>
      <c r="T34" s="42">
        <f>L34</f>
        <v>12</v>
      </c>
    </row>
    <row r="35" spans="2:20" x14ac:dyDescent="0.25">
      <c r="B35" s="30"/>
      <c r="C35" s="31"/>
      <c r="D35" s="31" t="s">
        <v>83</v>
      </c>
      <c r="E35" s="31"/>
      <c r="F35" s="32">
        <v>26</v>
      </c>
      <c r="G35" s="31" t="s">
        <v>84</v>
      </c>
      <c r="H35" s="32" t="s">
        <v>72</v>
      </c>
      <c r="I35" s="32" t="s">
        <v>60</v>
      </c>
      <c r="J35" s="32" t="s">
        <v>30</v>
      </c>
      <c r="K35" s="40" t="s">
        <v>46</v>
      </c>
      <c r="L35" s="33">
        <f>L34+0.03</f>
        <v>12.03</v>
      </c>
      <c r="M35" s="31"/>
      <c r="N35" s="31"/>
      <c r="O35" s="31"/>
      <c r="P35" s="31"/>
      <c r="Q35" s="31"/>
      <c r="R35" s="31"/>
      <c r="S35" s="31"/>
      <c r="T35" s="36"/>
    </row>
    <row r="36" spans="2:20" x14ac:dyDescent="0.25">
      <c r="B36" s="30"/>
      <c r="C36" s="31"/>
      <c r="D36" s="31" t="s">
        <v>85</v>
      </c>
      <c r="E36" s="31"/>
      <c r="F36" s="32">
        <v>27</v>
      </c>
      <c r="G36" s="31" t="s">
        <v>86</v>
      </c>
      <c r="H36" s="32" t="s">
        <v>68</v>
      </c>
      <c r="I36" s="32" t="s">
        <v>60</v>
      </c>
      <c r="J36" s="32" t="s">
        <v>30</v>
      </c>
      <c r="K36" s="40" t="s">
        <v>46</v>
      </c>
      <c r="L36" s="33">
        <f>L35+0.03</f>
        <v>12.059999999999999</v>
      </c>
      <c r="M36" s="31"/>
      <c r="N36" s="31"/>
      <c r="O36" s="31"/>
      <c r="P36" s="31"/>
      <c r="Q36" s="31"/>
      <c r="R36" s="31"/>
      <c r="S36" s="31"/>
      <c r="T36" s="36"/>
    </row>
    <row r="37" spans="2:20" x14ac:dyDescent="0.25">
      <c r="B37" s="30"/>
      <c r="C37" s="31"/>
      <c r="D37" s="31" t="s">
        <v>87</v>
      </c>
      <c r="E37" s="31"/>
      <c r="F37" s="32">
        <v>28</v>
      </c>
      <c r="G37" s="31" t="s">
        <v>88</v>
      </c>
      <c r="H37" s="32" t="s">
        <v>49</v>
      </c>
      <c r="I37" s="32" t="s">
        <v>60</v>
      </c>
      <c r="J37" s="32" t="s">
        <v>30</v>
      </c>
      <c r="K37" s="40" t="s">
        <v>46</v>
      </c>
      <c r="L37" s="33">
        <f>L36+0.03</f>
        <v>12.089999999999998</v>
      </c>
      <c r="M37" s="31"/>
      <c r="N37" s="31"/>
      <c r="O37" s="31"/>
      <c r="P37" s="31"/>
      <c r="Q37" s="31"/>
      <c r="R37" s="31"/>
      <c r="S37" s="31"/>
      <c r="T37" s="36"/>
    </row>
    <row r="38" spans="2:20" x14ac:dyDescent="0.25">
      <c r="B38" s="30"/>
      <c r="C38" s="31"/>
      <c r="D38" s="31"/>
      <c r="E38" s="31"/>
      <c r="F38" s="32">
        <v>29</v>
      </c>
      <c r="G38" s="31" t="s">
        <v>89</v>
      </c>
      <c r="H38" s="32" t="s">
        <v>37</v>
      </c>
      <c r="I38" s="32" t="s">
        <v>57</v>
      </c>
      <c r="J38" s="32" t="s">
        <v>30</v>
      </c>
      <c r="K38" s="40" t="s">
        <v>46</v>
      </c>
      <c r="L38" s="33">
        <f>L37+0.03</f>
        <v>12.119999999999997</v>
      </c>
      <c r="M38" s="31"/>
      <c r="N38" s="31"/>
      <c r="O38" s="31"/>
      <c r="P38" s="31"/>
      <c r="Q38" s="31"/>
      <c r="R38" s="31"/>
      <c r="S38" s="31"/>
      <c r="T38" s="36"/>
    </row>
    <row r="39" spans="2:20" x14ac:dyDescent="0.25">
      <c r="B39" s="30"/>
      <c r="C39" s="31"/>
      <c r="D39" s="31"/>
      <c r="E39" s="31"/>
      <c r="F39" s="32">
        <v>30</v>
      </c>
      <c r="G39" s="31" t="s">
        <v>90</v>
      </c>
      <c r="H39" s="32" t="s">
        <v>37</v>
      </c>
      <c r="I39" s="32" t="s">
        <v>60</v>
      </c>
      <c r="J39" s="32" t="s">
        <v>91</v>
      </c>
      <c r="K39" s="40" t="s">
        <v>46</v>
      </c>
      <c r="L39" s="33">
        <f>L38+0.03</f>
        <v>12.149999999999997</v>
      </c>
      <c r="M39" s="31"/>
      <c r="N39" s="31"/>
      <c r="O39" s="31"/>
      <c r="P39" s="31"/>
      <c r="Q39" s="31"/>
      <c r="R39" s="31"/>
      <c r="S39" s="31"/>
      <c r="T39" s="36"/>
    </row>
    <row r="40" spans="2:20" x14ac:dyDescent="0.25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9"/>
    </row>
    <row r="41" spans="2:20" x14ac:dyDescent="0.25">
      <c r="B41" s="30" t="s">
        <v>92</v>
      </c>
      <c r="C41" s="31" t="s">
        <v>93</v>
      </c>
      <c r="D41" s="31" t="s">
        <v>43</v>
      </c>
      <c r="E41" s="31"/>
      <c r="F41" s="32">
        <v>31</v>
      </c>
      <c r="G41" s="31" t="s">
        <v>44</v>
      </c>
      <c r="H41" s="32" t="s">
        <v>19</v>
      </c>
      <c r="I41" s="32" t="s">
        <v>45</v>
      </c>
      <c r="J41" s="32" t="s">
        <v>21</v>
      </c>
      <c r="K41" s="40" t="s">
        <v>94</v>
      </c>
      <c r="L41" s="33">
        <v>12.45</v>
      </c>
      <c r="M41" s="41">
        <v>11.45</v>
      </c>
      <c r="N41" s="41">
        <f>O41-0.05</f>
        <v>11.999999999999996</v>
      </c>
      <c r="O41" s="41">
        <f>P41-0.15</f>
        <v>12.049999999999997</v>
      </c>
      <c r="P41" s="41">
        <f>Q41-0.05</f>
        <v>12.199999999999998</v>
      </c>
      <c r="Q41" s="41">
        <f>R41-0.15</f>
        <v>12.249999999999998</v>
      </c>
      <c r="R41" s="41">
        <f>T41-0.05</f>
        <v>12.399999999999999</v>
      </c>
      <c r="S41" s="41"/>
      <c r="T41" s="42">
        <f>L41</f>
        <v>12.45</v>
      </c>
    </row>
    <row r="42" spans="2:20" x14ac:dyDescent="0.25">
      <c r="B42" s="30"/>
      <c r="C42" s="31"/>
      <c r="D42" s="31" t="s">
        <v>47</v>
      </c>
      <c r="E42" s="31"/>
      <c r="F42" s="32">
        <v>32</v>
      </c>
      <c r="G42" s="31" t="s">
        <v>48</v>
      </c>
      <c r="H42" s="32" t="s">
        <v>49</v>
      </c>
      <c r="I42" s="32" t="s">
        <v>50</v>
      </c>
      <c r="J42" s="32" t="s">
        <v>21</v>
      </c>
      <c r="K42" s="40" t="s">
        <v>94</v>
      </c>
      <c r="L42" s="33">
        <f>L41+0.03</f>
        <v>12.479999999999999</v>
      </c>
      <c r="M42" s="31"/>
      <c r="N42" s="31"/>
      <c r="O42" s="31"/>
      <c r="P42" s="31"/>
      <c r="Q42" s="31"/>
      <c r="R42" s="31"/>
      <c r="S42" s="31"/>
      <c r="T42" s="36"/>
    </row>
    <row r="43" spans="2:20" x14ac:dyDescent="0.25">
      <c r="B43" s="30"/>
      <c r="C43" s="31"/>
      <c r="D43" s="31" t="s">
        <v>51</v>
      </c>
      <c r="E43" s="31"/>
      <c r="F43" s="32">
        <v>33</v>
      </c>
      <c r="G43" s="31" t="s">
        <v>52</v>
      </c>
      <c r="H43" s="32" t="s">
        <v>49</v>
      </c>
      <c r="I43" s="32" t="s">
        <v>50</v>
      </c>
      <c r="J43" s="32" t="s">
        <v>21</v>
      </c>
      <c r="K43" s="40" t="s">
        <v>94</v>
      </c>
      <c r="L43" s="33">
        <f t="shared" ref="L43:L48" si="3">L42+0.03</f>
        <v>12.509999999999998</v>
      </c>
      <c r="M43" s="31"/>
      <c r="N43" s="31"/>
      <c r="O43" s="31"/>
      <c r="P43" s="31"/>
      <c r="Q43" s="31"/>
      <c r="R43" s="31"/>
      <c r="S43" s="31"/>
      <c r="T43" s="36"/>
    </row>
    <row r="44" spans="2:20" x14ac:dyDescent="0.25">
      <c r="B44" s="30"/>
      <c r="C44" s="31"/>
      <c r="D44" s="31" t="s">
        <v>53</v>
      </c>
      <c r="E44" s="31"/>
      <c r="F44" s="32">
        <v>34</v>
      </c>
      <c r="G44" s="31" t="s">
        <v>54</v>
      </c>
      <c r="H44" s="32" t="s">
        <v>37</v>
      </c>
      <c r="I44" s="32" t="s">
        <v>50</v>
      </c>
      <c r="J44" s="32" t="s">
        <v>21</v>
      </c>
      <c r="K44" s="40" t="s">
        <v>94</v>
      </c>
      <c r="L44" s="33">
        <f t="shared" si="3"/>
        <v>12.539999999999997</v>
      </c>
      <c r="M44" s="31"/>
      <c r="N44" s="31"/>
      <c r="O44" s="31"/>
      <c r="P44" s="31"/>
      <c r="Q44" s="31"/>
      <c r="R44" s="31"/>
      <c r="S44" s="31"/>
      <c r="T44" s="36"/>
    </row>
    <row r="45" spans="2:20" x14ac:dyDescent="0.25">
      <c r="B45" s="30"/>
      <c r="C45" s="31"/>
      <c r="D45" s="31"/>
      <c r="E45" s="31"/>
      <c r="F45" s="32">
        <v>35</v>
      </c>
      <c r="G45" s="31" t="s">
        <v>55</v>
      </c>
      <c r="H45" s="32" t="s">
        <v>19</v>
      </c>
      <c r="I45" s="32" t="s">
        <v>50</v>
      </c>
      <c r="J45" s="32" t="s">
        <v>21</v>
      </c>
      <c r="K45" s="40" t="s">
        <v>94</v>
      </c>
      <c r="L45" s="33">
        <f t="shared" si="3"/>
        <v>12.569999999999997</v>
      </c>
      <c r="M45" s="31"/>
      <c r="N45" s="31"/>
      <c r="O45" s="31"/>
      <c r="P45" s="31"/>
      <c r="Q45" s="31"/>
      <c r="R45" s="31"/>
      <c r="S45" s="31"/>
      <c r="T45" s="36"/>
    </row>
    <row r="46" spans="2:20" x14ac:dyDescent="0.25">
      <c r="B46" s="30"/>
      <c r="C46" s="31"/>
      <c r="D46" s="31"/>
      <c r="E46" s="31"/>
      <c r="F46" s="32">
        <v>36</v>
      </c>
      <c r="G46" s="31" t="s">
        <v>56</v>
      </c>
      <c r="H46" s="32" t="s">
        <v>49</v>
      </c>
      <c r="I46" s="32" t="s">
        <v>57</v>
      </c>
      <c r="J46" s="32" t="s">
        <v>21</v>
      </c>
      <c r="K46" s="40" t="s">
        <v>94</v>
      </c>
      <c r="L46" s="33">
        <v>13</v>
      </c>
      <c r="M46" s="31"/>
      <c r="N46" s="31"/>
      <c r="O46" s="31"/>
      <c r="P46" s="31"/>
      <c r="Q46" s="31"/>
      <c r="R46" s="31"/>
      <c r="S46" s="31"/>
      <c r="T46" s="36"/>
    </row>
    <row r="47" spans="2:20" x14ac:dyDescent="0.25">
      <c r="B47" s="30"/>
      <c r="C47" s="31"/>
      <c r="D47" s="31"/>
      <c r="E47" s="31"/>
      <c r="F47" s="32">
        <v>37</v>
      </c>
      <c r="G47" s="31" t="s">
        <v>58</v>
      </c>
      <c r="H47" s="32" t="s">
        <v>49</v>
      </c>
      <c r="I47" s="32" t="s">
        <v>57</v>
      </c>
      <c r="J47" s="32" t="s">
        <v>21</v>
      </c>
      <c r="K47" s="40" t="s">
        <v>94</v>
      </c>
      <c r="L47" s="33">
        <f t="shared" si="3"/>
        <v>13.03</v>
      </c>
      <c r="M47" s="31"/>
      <c r="N47" s="31"/>
      <c r="O47" s="31"/>
      <c r="P47" s="31"/>
      <c r="Q47" s="31"/>
      <c r="R47" s="31"/>
      <c r="S47" s="31"/>
      <c r="T47" s="36"/>
    </row>
    <row r="48" spans="2:20" x14ac:dyDescent="0.25">
      <c r="B48" s="30"/>
      <c r="C48" s="31"/>
      <c r="D48" s="31"/>
      <c r="E48" s="31"/>
      <c r="F48" s="32">
        <v>38</v>
      </c>
      <c r="G48" s="31" t="s">
        <v>59</v>
      </c>
      <c r="H48" s="32" t="s">
        <v>49</v>
      </c>
      <c r="I48" s="32" t="s">
        <v>60</v>
      </c>
      <c r="J48" s="32" t="s">
        <v>61</v>
      </c>
      <c r="K48" s="40" t="s">
        <v>94</v>
      </c>
      <c r="L48" s="33">
        <f t="shared" si="3"/>
        <v>13.059999999999999</v>
      </c>
      <c r="M48" s="31"/>
      <c r="N48" s="31"/>
      <c r="O48" s="31"/>
      <c r="P48" s="31"/>
      <c r="Q48" s="31"/>
      <c r="R48" s="31"/>
      <c r="S48" s="31"/>
      <c r="T48" s="36"/>
    </row>
    <row r="49" spans="2:20" x14ac:dyDescent="0.25"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9"/>
    </row>
    <row r="50" spans="2:20" x14ac:dyDescent="0.25">
      <c r="B50" s="30" t="s">
        <v>95</v>
      </c>
      <c r="C50" s="31" t="s">
        <v>96</v>
      </c>
      <c r="D50" s="31" t="s">
        <v>97</v>
      </c>
      <c r="E50" s="31"/>
      <c r="F50" s="32">
        <v>39</v>
      </c>
      <c r="G50" s="31" t="s">
        <v>65</v>
      </c>
      <c r="H50" s="32" t="s">
        <v>37</v>
      </c>
      <c r="I50" s="32" t="s">
        <v>60</v>
      </c>
      <c r="J50" s="32" t="s">
        <v>21</v>
      </c>
      <c r="K50" s="40" t="s">
        <v>94</v>
      </c>
      <c r="L50" s="33">
        <v>13.3</v>
      </c>
      <c r="M50" s="41">
        <f>N50-0.15</f>
        <v>12.299999999999999</v>
      </c>
      <c r="N50" s="41">
        <f>O50-0.05</f>
        <v>12.45</v>
      </c>
      <c r="O50" s="41">
        <v>12.5</v>
      </c>
      <c r="P50" s="41">
        <f>Q50-0.05</f>
        <v>13.049999999999999</v>
      </c>
      <c r="Q50" s="41">
        <f>R50-0.15</f>
        <v>13.1</v>
      </c>
      <c r="R50" s="41">
        <f>T50-0.05</f>
        <v>13.25</v>
      </c>
      <c r="S50" s="41"/>
      <c r="T50" s="42">
        <f>L50</f>
        <v>13.3</v>
      </c>
    </row>
    <row r="51" spans="2:20" x14ac:dyDescent="0.25">
      <c r="B51" s="30"/>
      <c r="C51" s="31"/>
      <c r="D51" s="31" t="s">
        <v>98</v>
      </c>
      <c r="E51" s="31"/>
      <c r="F51" s="32">
        <v>40</v>
      </c>
      <c r="G51" s="31" t="s">
        <v>67</v>
      </c>
      <c r="H51" s="32" t="s">
        <v>68</v>
      </c>
      <c r="I51" s="32" t="s">
        <v>60</v>
      </c>
      <c r="J51" s="32" t="s">
        <v>21</v>
      </c>
      <c r="K51" s="40" t="s">
        <v>94</v>
      </c>
      <c r="L51" s="33">
        <f>L50+0.03</f>
        <v>13.33</v>
      </c>
      <c r="M51" s="31"/>
      <c r="N51" s="31"/>
      <c r="O51" s="31"/>
      <c r="P51" s="31"/>
      <c r="Q51" s="31"/>
      <c r="R51" s="31"/>
      <c r="S51" s="31"/>
      <c r="T51" s="36"/>
    </row>
    <row r="52" spans="2:20" x14ac:dyDescent="0.25">
      <c r="B52" s="30"/>
      <c r="C52" s="31"/>
      <c r="D52" s="31"/>
      <c r="E52" s="31"/>
      <c r="F52" s="32">
        <v>41</v>
      </c>
      <c r="G52" s="31" t="s">
        <v>69</v>
      </c>
      <c r="H52" s="32" t="s">
        <v>19</v>
      </c>
      <c r="I52" s="32" t="s">
        <v>60</v>
      </c>
      <c r="J52" s="32" t="s">
        <v>21</v>
      </c>
      <c r="K52" s="40" t="s">
        <v>94</v>
      </c>
      <c r="L52" s="33">
        <f t="shared" ref="L52:L57" si="4">L51+0.03</f>
        <v>13.36</v>
      </c>
      <c r="M52" s="31"/>
      <c r="N52" s="31"/>
      <c r="O52" s="31"/>
      <c r="P52" s="31"/>
      <c r="Q52" s="31"/>
      <c r="R52" s="31"/>
      <c r="S52" s="31"/>
      <c r="T52" s="36"/>
    </row>
    <row r="53" spans="2:20" x14ac:dyDescent="0.25">
      <c r="B53" s="30"/>
      <c r="C53" s="31"/>
      <c r="D53" s="31"/>
      <c r="E53" s="31"/>
      <c r="F53" s="32">
        <v>42</v>
      </c>
      <c r="G53" s="31" t="s">
        <v>70</v>
      </c>
      <c r="H53" s="32" t="s">
        <v>68</v>
      </c>
      <c r="I53" s="32" t="s">
        <v>50</v>
      </c>
      <c r="J53" s="32" t="s">
        <v>30</v>
      </c>
      <c r="K53" s="40" t="s">
        <v>94</v>
      </c>
      <c r="L53" s="33">
        <f t="shared" si="4"/>
        <v>13.389999999999999</v>
      </c>
      <c r="M53" s="31"/>
      <c r="N53" s="31"/>
      <c r="O53" s="31"/>
      <c r="P53" s="31"/>
      <c r="Q53" s="31"/>
      <c r="R53" s="31"/>
      <c r="S53" s="31"/>
      <c r="T53" s="36"/>
    </row>
    <row r="54" spans="2:20" x14ac:dyDescent="0.25">
      <c r="B54" s="30"/>
      <c r="C54" s="31"/>
      <c r="D54" s="31"/>
      <c r="E54" s="31"/>
      <c r="F54" s="32">
        <v>43</v>
      </c>
      <c r="G54" s="31" t="s">
        <v>71</v>
      </c>
      <c r="H54" s="32" t="s">
        <v>72</v>
      </c>
      <c r="I54" s="32" t="s">
        <v>50</v>
      </c>
      <c r="J54" s="32" t="s">
        <v>30</v>
      </c>
      <c r="K54" s="40" t="s">
        <v>94</v>
      </c>
      <c r="L54" s="33">
        <f t="shared" si="4"/>
        <v>13.419999999999998</v>
      </c>
      <c r="M54" s="31"/>
      <c r="N54" s="31"/>
      <c r="O54" s="31"/>
      <c r="P54" s="31"/>
      <c r="Q54" s="31"/>
      <c r="R54" s="31"/>
      <c r="S54" s="31"/>
      <c r="T54" s="36"/>
    </row>
    <row r="55" spans="2:20" x14ac:dyDescent="0.25">
      <c r="B55" s="30"/>
      <c r="C55" s="31"/>
      <c r="D55" s="31"/>
      <c r="E55" s="31"/>
      <c r="F55" s="32">
        <v>44</v>
      </c>
      <c r="G55" s="31" t="s">
        <v>73</v>
      </c>
      <c r="H55" s="32" t="s">
        <v>19</v>
      </c>
      <c r="I55" s="32" t="s">
        <v>50</v>
      </c>
      <c r="J55" s="32" t="s">
        <v>30</v>
      </c>
      <c r="K55" s="40" t="s">
        <v>94</v>
      </c>
      <c r="L55" s="33">
        <f t="shared" si="4"/>
        <v>13.449999999999998</v>
      </c>
      <c r="M55" s="31"/>
      <c r="N55" s="31"/>
      <c r="O55" s="31"/>
      <c r="P55" s="31"/>
      <c r="Q55" s="31"/>
      <c r="R55" s="31"/>
      <c r="S55" s="31"/>
      <c r="T55" s="36"/>
    </row>
    <row r="56" spans="2:20" x14ac:dyDescent="0.25">
      <c r="B56" s="30"/>
      <c r="C56" s="31"/>
      <c r="D56" s="31"/>
      <c r="E56" s="31"/>
      <c r="F56" s="32">
        <v>45</v>
      </c>
      <c r="G56" s="31" t="s">
        <v>74</v>
      </c>
      <c r="H56" s="32" t="s">
        <v>19</v>
      </c>
      <c r="I56" s="32" t="s">
        <v>50</v>
      </c>
      <c r="J56" s="32" t="s">
        <v>30</v>
      </c>
      <c r="K56" s="40" t="s">
        <v>94</v>
      </c>
      <c r="L56" s="33">
        <f t="shared" si="4"/>
        <v>13.479999999999997</v>
      </c>
      <c r="M56" s="31"/>
      <c r="N56" s="31"/>
      <c r="O56" s="31"/>
      <c r="P56" s="31"/>
      <c r="Q56" s="31"/>
      <c r="R56" s="31"/>
      <c r="S56" s="31"/>
      <c r="T56" s="36"/>
    </row>
    <row r="57" spans="2:20" x14ac:dyDescent="0.25">
      <c r="B57" s="30"/>
      <c r="C57" s="31"/>
      <c r="D57" s="31"/>
      <c r="E57" s="31"/>
      <c r="F57" s="32">
        <v>46</v>
      </c>
      <c r="G57" s="31" t="s">
        <v>75</v>
      </c>
      <c r="H57" s="32" t="s">
        <v>72</v>
      </c>
      <c r="I57" s="32" t="s">
        <v>50</v>
      </c>
      <c r="J57" s="32" t="s">
        <v>30</v>
      </c>
      <c r="K57" s="40" t="s">
        <v>94</v>
      </c>
      <c r="L57" s="33">
        <f t="shared" si="4"/>
        <v>13.509999999999996</v>
      </c>
      <c r="M57" s="31"/>
      <c r="N57" s="31"/>
      <c r="O57" s="31"/>
      <c r="P57" s="31"/>
      <c r="Q57" s="31"/>
      <c r="R57" s="31"/>
      <c r="S57" s="31"/>
      <c r="T57" s="36"/>
    </row>
    <row r="58" spans="2:20" x14ac:dyDescent="0.25"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9"/>
    </row>
    <row r="59" spans="2:20" x14ac:dyDescent="0.25">
      <c r="B59" s="30"/>
      <c r="C59" s="31"/>
      <c r="D59" s="31"/>
      <c r="E59" s="31"/>
      <c r="F59" s="32"/>
      <c r="G59" s="31"/>
      <c r="H59" s="32"/>
      <c r="I59" s="32"/>
      <c r="J59" s="32"/>
      <c r="K59" s="40"/>
      <c r="L59" s="33"/>
      <c r="M59" s="31"/>
      <c r="N59" s="31"/>
      <c r="O59" s="31"/>
      <c r="P59" s="31"/>
      <c r="Q59" s="31"/>
      <c r="R59" s="31"/>
      <c r="S59" s="31"/>
      <c r="T59" s="36"/>
    </row>
    <row r="60" spans="2:20" x14ac:dyDescent="0.25">
      <c r="B60" s="43" t="s">
        <v>99</v>
      </c>
      <c r="C60" s="44" t="s">
        <v>100</v>
      </c>
      <c r="D60" s="44" t="s">
        <v>101</v>
      </c>
      <c r="E60" s="44"/>
      <c r="F60" s="45"/>
      <c r="G60" s="44"/>
      <c r="H60" s="45"/>
      <c r="I60" s="45"/>
      <c r="J60" s="45"/>
      <c r="K60" s="46"/>
      <c r="L60" s="33"/>
      <c r="M60" s="31"/>
      <c r="N60" s="31"/>
      <c r="O60" s="31"/>
      <c r="P60" s="31"/>
      <c r="Q60" s="31"/>
      <c r="R60" s="31"/>
      <c r="S60" s="31"/>
      <c r="T60" s="36"/>
    </row>
    <row r="61" spans="2:20" x14ac:dyDescent="0.25">
      <c r="B61" s="43"/>
      <c r="C61" s="44"/>
      <c r="D61" s="44"/>
      <c r="E61" s="44"/>
      <c r="F61" s="45"/>
      <c r="G61" s="44"/>
      <c r="H61" s="45"/>
      <c r="I61" s="45"/>
      <c r="J61" s="45"/>
      <c r="K61" s="46"/>
      <c r="L61" s="33"/>
      <c r="M61" s="31"/>
      <c r="N61" s="31"/>
      <c r="O61" s="31"/>
      <c r="P61" s="31"/>
      <c r="Q61" s="31"/>
      <c r="R61" s="31"/>
      <c r="S61" s="31"/>
      <c r="T61" s="36"/>
    </row>
    <row r="62" spans="2:20" x14ac:dyDescent="0.25">
      <c r="B62" s="43" t="s">
        <v>102</v>
      </c>
      <c r="C62" s="44" t="s">
        <v>103</v>
      </c>
      <c r="D62" s="44" t="s">
        <v>101</v>
      </c>
      <c r="E62" s="44"/>
      <c r="F62" s="45"/>
      <c r="G62" s="44"/>
      <c r="H62" s="45"/>
      <c r="I62" s="45"/>
      <c r="J62" s="45"/>
      <c r="K62" s="46"/>
      <c r="L62" s="33"/>
      <c r="M62" s="31"/>
      <c r="N62" s="31"/>
      <c r="O62" s="31"/>
      <c r="P62" s="31"/>
      <c r="Q62" s="31"/>
      <c r="R62" s="31"/>
      <c r="S62" s="31"/>
      <c r="T62" s="36"/>
    </row>
    <row r="63" spans="2:20" x14ac:dyDescent="0.25">
      <c r="B63" s="30"/>
      <c r="C63" s="31"/>
      <c r="D63" s="31"/>
      <c r="E63" s="31"/>
      <c r="F63" s="32"/>
      <c r="G63" s="31"/>
      <c r="H63" s="32"/>
      <c r="I63" s="32"/>
      <c r="J63" s="32"/>
      <c r="K63" s="40"/>
      <c r="L63" s="33"/>
      <c r="M63" s="31"/>
      <c r="N63" s="31"/>
      <c r="O63" s="31"/>
      <c r="P63" s="31"/>
      <c r="Q63" s="31"/>
      <c r="R63" s="31"/>
      <c r="S63" s="31"/>
      <c r="T63" s="36"/>
    </row>
    <row r="64" spans="2:20" x14ac:dyDescent="0.25">
      <c r="B64" s="30" t="s">
        <v>104</v>
      </c>
      <c r="C64" s="31" t="s">
        <v>105</v>
      </c>
      <c r="D64" s="31" t="s">
        <v>106</v>
      </c>
      <c r="E64" s="31"/>
      <c r="F64" s="32">
        <v>47</v>
      </c>
      <c r="G64" s="31" t="s">
        <v>82</v>
      </c>
      <c r="H64" s="32" t="s">
        <v>68</v>
      </c>
      <c r="I64" s="32" t="s">
        <v>45</v>
      </c>
      <c r="J64" s="32" t="s">
        <v>30</v>
      </c>
      <c r="K64" s="40" t="s">
        <v>94</v>
      </c>
      <c r="L64" s="33">
        <v>15.45</v>
      </c>
      <c r="M64" s="41">
        <v>14.45</v>
      </c>
      <c r="N64" s="41">
        <f>O64-0.05</f>
        <v>14.999999999999996</v>
      </c>
      <c r="O64" s="41">
        <f>P64-0.15</f>
        <v>15.049999999999997</v>
      </c>
      <c r="P64" s="41">
        <f>Q64-0.05</f>
        <v>15.199999999999998</v>
      </c>
      <c r="Q64" s="41">
        <f>R64-0.15</f>
        <v>15.249999999999998</v>
      </c>
      <c r="R64" s="41">
        <f>T64-0.05</f>
        <v>15.399999999999999</v>
      </c>
      <c r="S64" s="41"/>
      <c r="T64" s="42">
        <f>L64</f>
        <v>15.45</v>
      </c>
    </row>
    <row r="65" spans="2:20" x14ac:dyDescent="0.25">
      <c r="B65" s="30"/>
      <c r="C65" s="31"/>
      <c r="D65" s="31" t="s">
        <v>107</v>
      </c>
      <c r="E65" s="31"/>
      <c r="F65" s="32">
        <v>48</v>
      </c>
      <c r="G65" s="31" t="s">
        <v>84</v>
      </c>
      <c r="H65" s="32" t="s">
        <v>72</v>
      </c>
      <c r="I65" s="32" t="s">
        <v>60</v>
      </c>
      <c r="J65" s="32" t="s">
        <v>30</v>
      </c>
      <c r="K65" s="40" t="s">
        <v>94</v>
      </c>
      <c r="L65" s="33">
        <f>L64+0.03</f>
        <v>15.479999999999999</v>
      </c>
      <c r="M65" s="31"/>
      <c r="N65" s="31"/>
      <c r="O65" s="31"/>
      <c r="P65" s="31"/>
      <c r="Q65" s="31"/>
      <c r="R65" s="31"/>
      <c r="S65" s="31"/>
      <c r="T65" s="36"/>
    </row>
    <row r="66" spans="2:20" x14ac:dyDescent="0.25">
      <c r="B66" s="30"/>
      <c r="C66" s="31"/>
      <c r="D66" s="31" t="s">
        <v>108</v>
      </c>
      <c r="E66" s="31"/>
      <c r="F66" s="32">
        <v>49</v>
      </c>
      <c r="G66" s="31" t="s">
        <v>86</v>
      </c>
      <c r="H66" s="32" t="s">
        <v>68</v>
      </c>
      <c r="I66" s="32" t="s">
        <v>60</v>
      </c>
      <c r="J66" s="32" t="s">
        <v>30</v>
      </c>
      <c r="K66" s="40" t="s">
        <v>94</v>
      </c>
      <c r="L66" s="33">
        <f>L65+0.03</f>
        <v>15.509999999999998</v>
      </c>
      <c r="M66" s="31"/>
      <c r="N66" s="31"/>
      <c r="O66" s="31"/>
      <c r="P66" s="31"/>
      <c r="Q66" s="31"/>
      <c r="R66" s="31"/>
      <c r="S66" s="31"/>
      <c r="T66" s="36"/>
    </row>
    <row r="67" spans="2:20" x14ac:dyDescent="0.25">
      <c r="B67" s="30"/>
      <c r="C67" s="31"/>
      <c r="D67" s="31" t="s">
        <v>109</v>
      </c>
      <c r="E67" s="31"/>
      <c r="F67" s="32">
        <v>50</v>
      </c>
      <c r="G67" s="31" t="s">
        <v>88</v>
      </c>
      <c r="H67" s="32" t="s">
        <v>49</v>
      </c>
      <c r="I67" s="32" t="s">
        <v>60</v>
      </c>
      <c r="J67" s="32" t="s">
        <v>30</v>
      </c>
      <c r="K67" s="40" t="s">
        <v>94</v>
      </c>
      <c r="L67" s="33">
        <f>L66+0.03</f>
        <v>15.539999999999997</v>
      </c>
      <c r="M67" s="31"/>
      <c r="N67" s="31"/>
      <c r="O67" s="31"/>
      <c r="P67" s="31"/>
      <c r="Q67" s="31"/>
      <c r="R67" s="31"/>
      <c r="S67" s="31"/>
      <c r="T67" s="36"/>
    </row>
    <row r="68" spans="2:20" x14ac:dyDescent="0.25">
      <c r="B68" s="30"/>
      <c r="C68" s="31"/>
      <c r="D68" s="31"/>
      <c r="E68" s="31"/>
      <c r="F68" s="32">
        <v>51</v>
      </c>
      <c r="G68" s="31" t="s">
        <v>89</v>
      </c>
      <c r="H68" s="32" t="s">
        <v>37</v>
      </c>
      <c r="I68" s="32" t="s">
        <v>57</v>
      </c>
      <c r="J68" s="32" t="s">
        <v>30</v>
      </c>
      <c r="K68" s="40" t="s">
        <v>94</v>
      </c>
      <c r="L68" s="33">
        <f>L67+0.03</f>
        <v>15.569999999999997</v>
      </c>
      <c r="M68" s="31"/>
      <c r="N68" s="31"/>
      <c r="O68" s="31"/>
      <c r="P68" s="31"/>
      <c r="Q68" s="31"/>
      <c r="R68" s="31"/>
      <c r="S68" s="31"/>
      <c r="T68" s="36"/>
    </row>
    <row r="69" spans="2:20" x14ac:dyDescent="0.25">
      <c r="B69" s="30"/>
      <c r="C69" s="31"/>
      <c r="D69" s="31"/>
      <c r="E69" s="31"/>
      <c r="F69" s="32">
        <v>52</v>
      </c>
      <c r="G69" s="31" t="s">
        <v>90</v>
      </c>
      <c r="H69" s="32" t="s">
        <v>37</v>
      </c>
      <c r="I69" s="32" t="s">
        <v>60</v>
      </c>
      <c r="J69" s="32" t="s">
        <v>91</v>
      </c>
      <c r="K69" s="40" t="s">
        <v>94</v>
      </c>
      <c r="L69" s="33">
        <v>16</v>
      </c>
      <c r="M69" s="31"/>
      <c r="N69" s="31"/>
      <c r="O69" s="31"/>
      <c r="P69" s="31"/>
      <c r="Q69" s="31"/>
      <c r="R69" s="31"/>
      <c r="S69" s="31"/>
      <c r="T69" s="36"/>
    </row>
    <row r="70" spans="2:20" x14ac:dyDescent="0.25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9"/>
    </row>
    <row r="71" spans="2:20" x14ac:dyDescent="0.25">
      <c r="B71" s="30" t="s">
        <v>110</v>
      </c>
      <c r="C71" s="31" t="s">
        <v>111</v>
      </c>
      <c r="D71" s="31" t="s">
        <v>112</v>
      </c>
      <c r="E71" s="31"/>
      <c r="F71" s="32">
        <v>53</v>
      </c>
      <c r="G71" s="31" t="s">
        <v>113</v>
      </c>
      <c r="H71" s="32" t="s">
        <v>19</v>
      </c>
      <c r="I71" s="32" t="s">
        <v>38</v>
      </c>
      <c r="J71" s="32" t="s">
        <v>21</v>
      </c>
      <c r="K71" s="40"/>
      <c r="L71" s="33">
        <v>16.3</v>
      </c>
      <c r="M71" s="41">
        <f>N71-0.15</f>
        <v>15.299999999999999</v>
      </c>
      <c r="N71" s="41">
        <f>O71-0.05</f>
        <v>15.45</v>
      </c>
      <c r="O71" s="41">
        <v>15.5</v>
      </c>
      <c r="P71" s="41">
        <f>Q71-0.05</f>
        <v>16.05</v>
      </c>
      <c r="Q71" s="41">
        <f>R71-0.15</f>
        <v>16.100000000000001</v>
      </c>
      <c r="R71" s="41">
        <f>T71-0.05</f>
        <v>16.25</v>
      </c>
      <c r="S71" s="41"/>
      <c r="T71" s="42">
        <f>L71</f>
        <v>16.3</v>
      </c>
    </row>
    <row r="72" spans="2:20" x14ac:dyDescent="0.25">
      <c r="B72" s="30"/>
      <c r="C72" s="31"/>
      <c r="D72" s="31" t="s">
        <v>114</v>
      </c>
      <c r="E72" s="31"/>
      <c r="F72" s="32">
        <v>54</v>
      </c>
      <c r="G72" s="31" t="s">
        <v>115</v>
      </c>
      <c r="H72" s="32" t="s">
        <v>32</v>
      </c>
      <c r="I72" s="32" t="s">
        <v>38</v>
      </c>
      <c r="J72" s="32" t="s">
        <v>21</v>
      </c>
      <c r="K72" s="40"/>
      <c r="L72" s="33">
        <f>L71+0.03</f>
        <v>16.330000000000002</v>
      </c>
      <c r="M72" s="31"/>
      <c r="N72" s="31"/>
      <c r="O72" s="31"/>
      <c r="P72" s="31"/>
      <c r="Q72" s="31"/>
      <c r="R72" s="31"/>
      <c r="S72" s="31"/>
      <c r="T72" s="36"/>
    </row>
    <row r="73" spans="2:20" x14ac:dyDescent="0.25">
      <c r="B73" s="30"/>
      <c r="C73" s="31"/>
      <c r="D73" s="47" t="s">
        <v>116</v>
      </c>
      <c r="E73" s="31"/>
      <c r="F73" s="32">
        <v>55</v>
      </c>
      <c r="G73" s="31" t="s">
        <v>117</v>
      </c>
      <c r="H73" s="32" t="s">
        <v>19</v>
      </c>
      <c r="I73" s="32" t="s">
        <v>118</v>
      </c>
      <c r="J73" s="32" t="s">
        <v>21</v>
      </c>
      <c r="K73" s="40"/>
      <c r="L73" s="33">
        <f t="shared" ref="L73:L79" si="5">L72+0.03</f>
        <v>16.360000000000003</v>
      </c>
      <c r="M73" s="31"/>
      <c r="N73" s="31"/>
      <c r="O73" s="31"/>
      <c r="P73" s="31"/>
      <c r="Q73" s="31"/>
      <c r="R73" s="31"/>
      <c r="S73" s="31"/>
      <c r="T73" s="36"/>
    </row>
    <row r="74" spans="2:20" x14ac:dyDescent="0.25">
      <c r="B74" s="30"/>
      <c r="C74" s="31"/>
      <c r="D74" s="47" t="s">
        <v>119</v>
      </c>
      <c r="E74" s="31"/>
      <c r="F74" s="32">
        <v>56</v>
      </c>
      <c r="G74" s="31" t="s">
        <v>120</v>
      </c>
      <c r="H74" s="32" t="s">
        <v>32</v>
      </c>
      <c r="I74" s="32" t="s">
        <v>118</v>
      </c>
      <c r="J74" s="32" t="s">
        <v>21</v>
      </c>
      <c r="K74" s="40"/>
      <c r="L74" s="33">
        <f t="shared" si="5"/>
        <v>16.390000000000004</v>
      </c>
      <c r="M74" s="31"/>
      <c r="N74" s="31"/>
      <c r="O74" s="31"/>
      <c r="P74" s="31"/>
      <c r="Q74" s="31"/>
      <c r="R74" s="31"/>
      <c r="S74" s="31"/>
      <c r="T74" s="36"/>
    </row>
    <row r="75" spans="2:20" x14ac:dyDescent="0.25">
      <c r="B75" s="30"/>
      <c r="C75" s="31"/>
      <c r="D75" s="31"/>
      <c r="E75" s="31"/>
      <c r="F75" s="32">
        <v>57</v>
      </c>
      <c r="G75" s="31" t="s">
        <v>121</v>
      </c>
      <c r="H75" s="32" t="s">
        <v>19</v>
      </c>
      <c r="I75" s="32" t="s">
        <v>118</v>
      </c>
      <c r="J75" s="32" t="s">
        <v>21</v>
      </c>
      <c r="K75" s="40"/>
      <c r="L75" s="33">
        <f t="shared" si="5"/>
        <v>16.420000000000005</v>
      </c>
      <c r="M75" s="31"/>
      <c r="N75" s="31"/>
      <c r="O75" s="31"/>
      <c r="P75" s="31"/>
      <c r="Q75" s="31"/>
      <c r="R75" s="31"/>
      <c r="S75" s="31"/>
      <c r="T75" s="36"/>
    </row>
    <row r="76" spans="2:20" x14ac:dyDescent="0.25">
      <c r="B76" s="30"/>
      <c r="C76" s="31"/>
      <c r="D76" s="31"/>
      <c r="E76" s="31"/>
      <c r="F76" s="32">
        <v>58</v>
      </c>
      <c r="G76" s="31" t="s">
        <v>122</v>
      </c>
      <c r="H76" s="32" t="s">
        <v>28</v>
      </c>
      <c r="I76" s="32" t="s">
        <v>38</v>
      </c>
      <c r="J76" s="32" t="s">
        <v>30</v>
      </c>
      <c r="K76" s="40"/>
      <c r="L76" s="33">
        <f t="shared" si="5"/>
        <v>16.450000000000006</v>
      </c>
      <c r="M76" s="31"/>
      <c r="N76" s="31"/>
      <c r="O76" s="31"/>
      <c r="P76" s="31"/>
      <c r="Q76" s="31"/>
      <c r="R76" s="31"/>
      <c r="S76" s="31"/>
      <c r="T76" s="36"/>
    </row>
    <row r="77" spans="2:20" x14ac:dyDescent="0.25">
      <c r="B77" s="30"/>
      <c r="C77" s="31"/>
      <c r="D77" s="31"/>
      <c r="E77" s="31"/>
      <c r="F77" s="32">
        <v>59</v>
      </c>
      <c r="G77" s="31" t="s">
        <v>123</v>
      </c>
      <c r="H77" s="32" t="s">
        <v>19</v>
      </c>
      <c r="I77" s="32" t="s">
        <v>38</v>
      </c>
      <c r="J77" s="32" t="s">
        <v>30</v>
      </c>
      <c r="K77" s="40"/>
      <c r="L77" s="33">
        <f t="shared" si="5"/>
        <v>16.480000000000008</v>
      </c>
      <c r="M77" s="31"/>
      <c r="N77" s="31"/>
      <c r="O77" s="31"/>
      <c r="P77" s="31"/>
      <c r="Q77" s="31"/>
      <c r="R77" s="31"/>
      <c r="S77" s="31"/>
      <c r="T77" s="36"/>
    </row>
    <row r="78" spans="2:20" x14ac:dyDescent="0.25">
      <c r="B78" s="30"/>
      <c r="C78" s="31"/>
      <c r="D78" s="31"/>
      <c r="E78" s="31"/>
      <c r="F78" s="32">
        <v>60</v>
      </c>
      <c r="G78" s="31" t="s">
        <v>124</v>
      </c>
      <c r="H78" s="32" t="s">
        <v>19</v>
      </c>
      <c r="I78" s="32" t="s">
        <v>118</v>
      </c>
      <c r="J78" s="32" t="s">
        <v>30</v>
      </c>
      <c r="K78" s="40"/>
      <c r="L78" s="33">
        <f t="shared" si="5"/>
        <v>16.510000000000009</v>
      </c>
      <c r="M78" s="31"/>
      <c r="N78" s="31"/>
      <c r="O78" s="31"/>
      <c r="P78" s="31"/>
      <c r="Q78" s="31"/>
      <c r="R78" s="31"/>
      <c r="S78" s="31"/>
      <c r="T78" s="36"/>
    </row>
    <row r="79" spans="2:20" x14ac:dyDescent="0.25">
      <c r="B79" s="30"/>
      <c r="C79" s="31"/>
      <c r="D79" s="31"/>
      <c r="E79" s="31"/>
      <c r="F79" s="32">
        <v>61</v>
      </c>
      <c r="G79" s="31" t="s">
        <v>125</v>
      </c>
      <c r="H79" s="32" t="s">
        <v>19</v>
      </c>
      <c r="I79" s="32" t="s">
        <v>118</v>
      </c>
      <c r="J79" s="32" t="s">
        <v>30</v>
      </c>
      <c r="K79" s="40"/>
      <c r="L79" s="33">
        <f t="shared" si="5"/>
        <v>16.54000000000001</v>
      </c>
      <c r="M79" s="31"/>
      <c r="N79" s="31"/>
      <c r="O79" s="31"/>
      <c r="P79" s="31"/>
      <c r="Q79" s="31"/>
      <c r="R79" s="31"/>
      <c r="S79" s="31"/>
      <c r="T79" s="36"/>
    </row>
    <row r="80" spans="2:20" x14ac:dyDescent="0.25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9"/>
    </row>
    <row r="81" spans="2:20" x14ac:dyDescent="0.25">
      <c r="B81" s="43" t="s">
        <v>126</v>
      </c>
      <c r="C81" s="44" t="s">
        <v>127</v>
      </c>
      <c r="D81" s="48" t="s">
        <v>78</v>
      </c>
      <c r="E81" s="44"/>
      <c r="F81" s="45"/>
      <c r="G81" s="44"/>
      <c r="H81" s="45"/>
      <c r="I81" s="45"/>
      <c r="J81" s="45"/>
      <c r="K81" s="46"/>
      <c r="L81" s="33"/>
      <c r="M81" s="31"/>
      <c r="N81" s="31"/>
      <c r="O81" s="31"/>
      <c r="P81" s="31"/>
      <c r="Q81" s="31"/>
      <c r="R81" s="31"/>
      <c r="S81" s="31"/>
      <c r="T81" s="36"/>
    </row>
    <row r="82" spans="2:20" x14ac:dyDescent="0.25">
      <c r="B82" s="30"/>
      <c r="C82" s="31"/>
      <c r="D82" s="31"/>
      <c r="E82" s="31"/>
      <c r="F82" s="32"/>
      <c r="G82" s="31"/>
      <c r="H82" s="32"/>
      <c r="I82" s="32"/>
      <c r="J82" s="32"/>
      <c r="K82" s="40"/>
      <c r="L82" s="33"/>
      <c r="M82" s="31"/>
      <c r="N82" s="31"/>
      <c r="O82" s="31"/>
      <c r="P82" s="31"/>
      <c r="Q82" s="31"/>
      <c r="R82" s="31"/>
      <c r="S82" s="31"/>
      <c r="T82" s="36"/>
    </row>
    <row r="83" spans="2:20" x14ac:dyDescent="0.25">
      <c r="B83" s="30" t="s">
        <v>128</v>
      </c>
      <c r="C83" s="31" t="s">
        <v>129</v>
      </c>
      <c r="D83" s="47" t="s">
        <v>130</v>
      </c>
      <c r="E83" s="47"/>
      <c r="F83" s="32">
        <v>62</v>
      </c>
      <c r="G83" s="31" t="s">
        <v>59</v>
      </c>
      <c r="H83" s="32" t="s">
        <v>49</v>
      </c>
      <c r="I83" s="32" t="s">
        <v>60</v>
      </c>
      <c r="J83" s="32" t="s">
        <v>61</v>
      </c>
      <c r="K83" s="40" t="s">
        <v>22</v>
      </c>
      <c r="L83" s="33">
        <v>18</v>
      </c>
      <c r="M83" s="41">
        <f>N83-0.15</f>
        <v>17.000000000000004</v>
      </c>
      <c r="N83" s="41">
        <f>O83-0.05</f>
        <v>17.150000000000002</v>
      </c>
      <c r="O83" s="41">
        <f>P83-0.15</f>
        <v>17.200000000000003</v>
      </c>
      <c r="P83" s="41">
        <f>Q83-0.05</f>
        <v>17.350000000000001</v>
      </c>
      <c r="Q83" s="41">
        <f>R83-0.15</f>
        <v>17.400000000000002</v>
      </c>
      <c r="R83" s="41">
        <v>17.55</v>
      </c>
      <c r="S83" s="41"/>
      <c r="T83" s="42">
        <f>L83</f>
        <v>18</v>
      </c>
    </row>
    <row r="84" spans="2:20" x14ac:dyDescent="0.25">
      <c r="B84" s="30"/>
      <c r="C84" s="31"/>
      <c r="D84" s="47" t="s">
        <v>131</v>
      </c>
      <c r="E84" s="47"/>
      <c r="F84" s="32">
        <v>63</v>
      </c>
      <c r="G84" s="31" t="s">
        <v>65</v>
      </c>
      <c r="H84" s="32" t="s">
        <v>37</v>
      </c>
      <c r="I84" s="32" t="s">
        <v>60</v>
      </c>
      <c r="J84" s="32" t="s">
        <v>21</v>
      </c>
      <c r="K84" s="40" t="s">
        <v>22</v>
      </c>
      <c r="L84" s="33">
        <f>L83+0.03</f>
        <v>18.03</v>
      </c>
      <c r="M84" s="31"/>
      <c r="N84" s="31"/>
      <c r="O84" s="31"/>
      <c r="P84" s="31"/>
      <c r="Q84" s="31"/>
      <c r="R84" s="31"/>
      <c r="S84" s="31"/>
      <c r="T84" s="36"/>
    </row>
    <row r="85" spans="2:20" x14ac:dyDescent="0.25">
      <c r="B85" s="30"/>
      <c r="C85" s="31"/>
      <c r="D85" s="47" t="s">
        <v>132</v>
      </c>
      <c r="E85" s="47"/>
      <c r="F85" s="32">
        <v>64</v>
      </c>
      <c r="G85" s="31" t="s">
        <v>67</v>
      </c>
      <c r="H85" s="32" t="s">
        <v>68</v>
      </c>
      <c r="I85" s="32" t="s">
        <v>60</v>
      </c>
      <c r="J85" s="32" t="s">
        <v>21</v>
      </c>
      <c r="K85" s="40" t="s">
        <v>22</v>
      </c>
      <c r="L85" s="33">
        <f>L84+0.03</f>
        <v>18.060000000000002</v>
      </c>
      <c r="M85" s="31"/>
      <c r="N85" s="31"/>
      <c r="O85" s="31"/>
      <c r="P85" s="31"/>
      <c r="Q85" s="31"/>
      <c r="R85" s="31"/>
      <c r="S85" s="31"/>
      <c r="T85" s="36"/>
    </row>
    <row r="86" spans="2:20" x14ac:dyDescent="0.25">
      <c r="B86" s="30"/>
      <c r="C86" s="31"/>
      <c r="D86" s="31"/>
      <c r="E86" s="31"/>
      <c r="F86" s="32">
        <v>65</v>
      </c>
      <c r="G86" s="31" t="s">
        <v>69</v>
      </c>
      <c r="H86" s="32" t="s">
        <v>19</v>
      </c>
      <c r="I86" s="32" t="s">
        <v>60</v>
      </c>
      <c r="J86" s="32" t="s">
        <v>21</v>
      </c>
      <c r="K86" s="40" t="s">
        <v>22</v>
      </c>
      <c r="L86" s="33">
        <f>L85+0.03</f>
        <v>18.090000000000003</v>
      </c>
      <c r="M86" s="31"/>
      <c r="N86" s="31"/>
      <c r="O86" s="31"/>
      <c r="P86" s="31"/>
      <c r="Q86" s="31"/>
      <c r="R86" s="31"/>
      <c r="S86" s="31"/>
      <c r="T86" s="36"/>
    </row>
    <row r="87" spans="2:20" x14ac:dyDescent="0.25">
      <c r="B87" s="30"/>
      <c r="C87" s="31"/>
      <c r="D87" s="31"/>
      <c r="E87" s="31"/>
      <c r="F87" s="32">
        <v>66</v>
      </c>
      <c r="G87" s="31" t="s">
        <v>56</v>
      </c>
      <c r="H87" s="32" t="s">
        <v>49</v>
      </c>
      <c r="I87" s="32" t="s">
        <v>57</v>
      </c>
      <c r="J87" s="32" t="s">
        <v>21</v>
      </c>
      <c r="K87" s="40" t="s">
        <v>22</v>
      </c>
      <c r="L87" s="33">
        <f>L86+0.03</f>
        <v>18.120000000000005</v>
      </c>
      <c r="M87" s="31"/>
      <c r="N87" s="31"/>
      <c r="O87" s="31"/>
      <c r="P87" s="31"/>
      <c r="Q87" s="31"/>
      <c r="R87" s="31"/>
      <c r="S87" s="31"/>
      <c r="T87" s="36"/>
    </row>
    <row r="88" spans="2:20" x14ac:dyDescent="0.25">
      <c r="B88" s="30"/>
      <c r="C88" s="31"/>
      <c r="D88" s="49"/>
      <c r="E88" s="49"/>
      <c r="F88" s="32">
        <v>67</v>
      </c>
      <c r="G88" s="31" t="s">
        <v>58</v>
      </c>
      <c r="H88" s="32" t="s">
        <v>49</v>
      </c>
      <c r="I88" s="32" t="s">
        <v>57</v>
      </c>
      <c r="J88" s="32" t="s">
        <v>21</v>
      </c>
      <c r="K88" s="50" t="s">
        <v>22</v>
      </c>
      <c r="L88" s="33">
        <f>L87+0.03</f>
        <v>18.150000000000006</v>
      </c>
      <c r="M88" s="31"/>
      <c r="N88" s="31"/>
      <c r="O88" s="31"/>
      <c r="P88" s="31"/>
      <c r="Q88" s="31"/>
      <c r="R88" s="31"/>
      <c r="S88" s="31"/>
      <c r="T88" s="36"/>
    </row>
    <row r="89" spans="2:20" x14ac:dyDescent="0.25">
      <c r="B89" s="37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9"/>
    </row>
    <row r="90" spans="2:20" x14ac:dyDescent="0.25">
      <c r="B90" s="51" t="s">
        <v>133</v>
      </c>
      <c r="C90" s="49" t="s">
        <v>134</v>
      </c>
      <c r="D90" s="47" t="s">
        <v>135</v>
      </c>
      <c r="E90" s="47"/>
      <c r="F90" s="32">
        <v>68</v>
      </c>
      <c r="G90" s="31" t="s">
        <v>84</v>
      </c>
      <c r="H90" s="32" t="s">
        <v>72</v>
      </c>
      <c r="I90" s="32" t="s">
        <v>60</v>
      </c>
      <c r="J90" s="32" t="s">
        <v>30</v>
      </c>
      <c r="K90" s="40" t="s">
        <v>22</v>
      </c>
      <c r="L90" s="33">
        <v>18.45</v>
      </c>
      <c r="M90" s="41">
        <v>17.45</v>
      </c>
      <c r="N90" s="41">
        <f>O90-0.05</f>
        <v>18</v>
      </c>
      <c r="O90" s="41">
        <f>P90-0.15</f>
        <v>18.05</v>
      </c>
      <c r="P90" s="41">
        <f>Q90-0.05</f>
        <v>18.2</v>
      </c>
      <c r="Q90" s="41">
        <f>R90-0.15</f>
        <v>18.25</v>
      </c>
      <c r="R90" s="41">
        <f>T90-0.05</f>
        <v>18.399999999999999</v>
      </c>
      <c r="S90" s="41"/>
      <c r="T90" s="42">
        <f>L90</f>
        <v>18.45</v>
      </c>
    </row>
    <row r="91" spans="2:20" x14ac:dyDescent="0.25">
      <c r="B91" s="51"/>
      <c r="C91" s="49"/>
      <c r="D91" s="47" t="s">
        <v>136</v>
      </c>
      <c r="E91" s="47"/>
      <c r="F91" s="32">
        <v>69</v>
      </c>
      <c r="G91" s="31" t="s">
        <v>86</v>
      </c>
      <c r="H91" s="32" t="s">
        <v>68</v>
      </c>
      <c r="I91" s="32" t="s">
        <v>60</v>
      </c>
      <c r="J91" s="32" t="s">
        <v>30</v>
      </c>
      <c r="K91" s="40" t="s">
        <v>22</v>
      </c>
      <c r="L91" s="33">
        <f>L90+0.03</f>
        <v>18.48</v>
      </c>
      <c r="M91" s="31"/>
      <c r="N91" s="31"/>
      <c r="O91" s="31"/>
      <c r="P91" s="31"/>
      <c r="Q91" s="31"/>
      <c r="R91" s="31"/>
      <c r="S91" s="31"/>
      <c r="T91" s="36"/>
    </row>
    <row r="92" spans="2:20" x14ac:dyDescent="0.25">
      <c r="B92" s="51"/>
      <c r="C92" s="49"/>
      <c r="D92" s="47" t="s">
        <v>137</v>
      </c>
      <c r="E92" s="47"/>
      <c r="F92" s="32">
        <v>70</v>
      </c>
      <c r="G92" s="31" t="s">
        <v>88</v>
      </c>
      <c r="H92" s="32" t="s">
        <v>49</v>
      </c>
      <c r="I92" s="32" t="s">
        <v>60</v>
      </c>
      <c r="J92" s="32" t="s">
        <v>30</v>
      </c>
      <c r="K92" s="40" t="s">
        <v>22</v>
      </c>
      <c r="L92" s="33">
        <f>L91+0.03</f>
        <v>18.510000000000002</v>
      </c>
      <c r="M92" s="31"/>
      <c r="N92" s="31"/>
      <c r="O92" s="31"/>
      <c r="P92" s="31"/>
      <c r="Q92" s="31"/>
      <c r="R92" s="31"/>
      <c r="S92" s="31"/>
      <c r="T92" s="36"/>
    </row>
    <row r="93" spans="2:20" x14ac:dyDescent="0.25">
      <c r="B93" s="51"/>
      <c r="C93" s="49"/>
      <c r="D93" s="31"/>
      <c r="E93" s="31"/>
      <c r="F93" s="32">
        <v>71</v>
      </c>
      <c r="G93" s="31" t="s">
        <v>89</v>
      </c>
      <c r="H93" s="32" t="s">
        <v>37</v>
      </c>
      <c r="I93" s="32" t="s">
        <v>57</v>
      </c>
      <c r="J93" s="32" t="s">
        <v>30</v>
      </c>
      <c r="K93" s="40" t="s">
        <v>22</v>
      </c>
      <c r="L93" s="33">
        <f>L92+0.03</f>
        <v>18.540000000000003</v>
      </c>
      <c r="M93" s="31"/>
      <c r="N93" s="31"/>
      <c r="O93" s="31"/>
      <c r="P93" s="31"/>
      <c r="Q93" s="31"/>
      <c r="R93" s="31"/>
      <c r="S93" s="31"/>
      <c r="T93" s="36"/>
    </row>
    <row r="94" spans="2:20" x14ac:dyDescent="0.25">
      <c r="B94" s="51"/>
      <c r="C94" s="49"/>
      <c r="D94" s="31"/>
      <c r="E94" s="31"/>
      <c r="F94" s="32">
        <v>72</v>
      </c>
      <c r="G94" s="31" t="s">
        <v>90</v>
      </c>
      <c r="H94" s="32" t="s">
        <v>37</v>
      </c>
      <c r="I94" s="32" t="s">
        <v>60</v>
      </c>
      <c r="J94" s="32" t="s">
        <v>91</v>
      </c>
      <c r="K94" s="40" t="s">
        <v>22</v>
      </c>
      <c r="L94" s="33">
        <f>L93+0.03</f>
        <v>18.570000000000004</v>
      </c>
      <c r="M94" s="31"/>
      <c r="N94" s="31"/>
      <c r="O94" s="31"/>
      <c r="P94" s="31"/>
      <c r="Q94" s="31"/>
      <c r="R94" s="31"/>
      <c r="S94" s="31"/>
      <c r="T94" s="36"/>
    </row>
    <row r="95" spans="2:20" x14ac:dyDescent="0.25">
      <c r="B95" s="51"/>
      <c r="C95" s="31"/>
      <c r="D95" s="31"/>
      <c r="E95" s="31"/>
      <c r="F95" s="32"/>
      <c r="G95" s="31"/>
      <c r="H95" s="32"/>
      <c r="I95" s="32"/>
      <c r="J95" s="32"/>
      <c r="K95" s="40"/>
      <c r="L95" s="33"/>
      <c r="M95" s="31"/>
      <c r="N95" s="31"/>
      <c r="O95" s="31"/>
      <c r="P95" s="31"/>
      <c r="Q95" s="31"/>
      <c r="R95" s="31"/>
      <c r="S95" s="31"/>
      <c r="T95" s="36"/>
    </row>
    <row r="96" spans="2:20" ht="15.75" thickBot="1" x14ac:dyDescent="0.3">
      <c r="B96" s="52"/>
      <c r="C96" s="53"/>
      <c r="D96" s="53"/>
      <c r="E96" s="53"/>
      <c r="F96" s="54"/>
      <c r="G96" s="53"/>
      <c r="H96" s="54"/>
      <c r="I96" s="54"/>
      <c r="J96" s="54"/>
      <c r="K96" s="55"/>
      <c r="L96" s="56"/>
      <c r="M96" s="53"/>
      <c r="N96" s="53"/>
      <c r="O96" s="53"/>
      <c r="P96" s="53"/>
      <c r="Q96" s="53"/>
      <c r="R96" s="53"/>
      <c r="S96" s="53"/>
      <c r="T96" s="57"/>
    </row>
  </sheetData>
  <mergeCells count="16">
    <mergeCell ref="B58:T58"/>
    <mergeCell ref="B70:T70"/>
    <mergeCell ref="B80:T80"/>
    <mergeCell ref="B89:T89"/>
    <mergeCell ref="T1:T3"/>
    <mergeCell ref="B13:T13"/>
    <mergeCell ref="B22:T22"/>
    <mergeCell ref="B31:T31"/>
    <mergeCell ref="B40:T40"/>
    <mergeCell ref="B49:T49"/>
    <mergeCell ref="B1:K3"/>
    <mergeCell ref="L1:L3"/>
    <mergeCell ref="M1:N3"/>
    <mergeCell ref="O1:P3"/>
    <mergeCell ref="Q1:R3"/>
    <mergeCell ref="S1:S3"/>
  </mergeCells>
  <pageMargins left="3.937007874015748E-2" right="3.937007874015748E-2" top="0.74803149606299213" bottom="0.74803149606299213" header="0.31496062992125984" footer="0.31496062992125984"/>
  <pageSetup paperSize="9" scale="56" fitToHeight="0" orientation="landscape" horizontalDpi="360" verticalDpi="360" r:id="rId1"/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604442744C89499BC3E80DCB5DD6B2" ma:contentTypeVersion="10" ma:contentTypeDescription="Create a new document." ma:contentTypeScope="" ma:versionID="a97d7e4fd3714435f66c06a42736052f">
  <xsd:schema xmlns:xsd="http://www.w3.org/2001/XMLSchema" xmlns:xs="http://www.w3.org/2001/XMLSchema" xmlns:p="http://schemas.microsoft.com/office/2006/metadata/properties" xmlns:ns2="41f99e51-c17c-4c47-b772-42631563ac55" xmlns:ns3="03ca2094-367b-4f2e-9c9b-ab07fdfe2f4e" targetNamespace="http://schemas.microsoft.com/office/2006/metadata/properties" ma:root="true" ma:fieldsID="303af88d47f0efc570c3c4154a46f2af" ns2:_="" ns3:_="">
    <xsd:import namespace="41f99e51-c17c-4c47-b772-42631563ac55"/>
    <xsd:import namespace="03ca2094-367b-4f2e-9c9b-ab07fdfe2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99e51-c17c-4c47-b772-42631563a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ca2094-367b-4f2e-9c9b-ab07fdfe2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A65BC-327A-409F-9EAF-C6177911F484}"/>
</file>

<file path=customXml/itemProps2.xml><?xml version="1.0" encoding="utf-8"?>
<ds:datastoreItem xmlns:ds="http://schemas.openxmlformats.org/officeDocument/2006/customXml" ds:itemID="{D97EB3B0-633B-42CE-840E-D993E655BB91}"/>
</file>

<file path=customXml/itemProps3.xml><?xml version="1.0" encoding="utf-8"?>
<ds:datastoreItem xmlns:ds="http://schemas.openxmlformats.org/officeDocument/2006/customXml" ds:itemID="{2EB66FD6-EDC8-4D45-A686-8EA54E88B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Rotations &amp; Names </vt:lpstr>
      <vt:lpstr>'Rotations &amp; Names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Gower</dc:creator>
  <cp:lastModifiedBy>Melanie Gower</cp:lastModifiedBy>
  <dcterms:created xsi:type="dcterms:W3CDTF">2019-07-26T10:02:03Z</dcterms:created>
  <dcterms:modified xsi:type="dcterms:W3CDTF">2019-07-26T10:02:37Z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0x01010061604442744C89499BC3E80DCB5DD6B2</vt:lpwstr>
  </property>
</Properties>
</file>